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guss\Downloads\"/>
    </mc:Choice>
  </mc:AlternateContent>
  <xr:revisionPtr revIDLastSave="0" documentId="13_ncr:1_{4996E63A-20BF-4A72-8FFB-8FAAFD3EF797}" xr6:coauthVersionLast="45" xr6:coauthVersionMax="45" xr10:uidLastSave="{00000000-0000-0000-0000-000000000000}"/>
  <bookViews>
    <workbookView xWindow="-15945" yWindow="9360" windowWidth="21600" windowHeight="11385" xr2:uid="{00000000-000D-0000-FFFF-FFFF00000000}"/>
  </bookViews>
  <sheets>
    <sheet name="Dat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U29" i="1" l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BU26" i="1"/>
  <c r="BT26" i="1"/>
  <c r="BS26" i="1"/>
  <c r="BR26" i="1"/>
  <c r="BQ26" i="1"/>
  <c r="BP26" i="1"/>
  <c r="BO26" i="1"/>
  <c r="BN26" i="1"/>
  <c r="BM26" i="1"/>
  <c r="BL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BU25" i="1"/>
  <c r="BT25" i="1"/>
  <c r="BS25" i="1"/>
  <c r="BR25" i="1"/>
  <c r="BQ25" i="1"/>
  <c r="BP25" i="1"/>
  <c r="BO25" i="1"/>
  <c r="BN25" i="1"/>
  <c r="BM25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BU23" i="1"/>
  <c r="BT23" i="1"/>
  <c r="BS23" i="1"/>
  <c r="BR23" i="1"/>
  <c r="BQ23" i="1"/>
  <c r="BP23" i="1"/>
  <c r="BO23" i="1"/>
  <c r="BN23" i="1"/>
  <c r="BM23" i="1"/>
  <c r="BL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BU20" i="1"/>
  <c r="BT20" i="1"/>
  <c r="BS20" i="1"/>
  <c r="BR20" i="1"/>
  <c r="BQ20" i="1"/>
  <c r="BP20" i="1"/>
  <c r="BO20" i="1"/>
  <c r="BN20" i="1"/>
  <c r="BM20" i="1"/>
  <c r="BL20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U19" i="1"/>
  <c r="BT19" i="1"/>
  <c r="BS19" i="1"/>
  <c r="BR19" i="1"/>
  <c r="BQ19" i="1"/>
  <c r="BP19" i="1"/>
  <c r="BO19" i="1"/>
  <c r="BN19" i="1"/>
  <c r="BM19" i="1"/>
  <c r="BL19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U17" i="1"/>
  <c r="BT17" i="1"/>
  <c r="BS17" i="1"/>
  <c r="BR17" i="1"/>
  <c r="BQ17" i="1"/>
  <c r="BP17" i="1"/>
  <c r="BO17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BU14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</calcChain>
</file>

<file path=xl/sharedStrings.xml><?xml version="1.0" encoding="utf-8"?>
<sst xmlns="http://schemas.openxmlformats.org/spreadsheetml/2006/main" count="57" uniqueCount="39">
  <si>
    <t>Indicadores Mensuales de Actividad Económica</t>
  </si>
  <si>
    <t>Indicador</t>
  </si>
  <si>
    <t xml:space="preserve">Unidad </t>
  </si>
  <si>
    <t>Combustible vendido</t>
  </si>
  <si>
    <t>m3</t>
  </si>
  <si>
    <t>Patentamiento de vehículos 0km</t>
  </si>
  <si>
    <t xml:space="preserve">unidades </t>
  </si>
  <si>
    <t>Patentamiento de motocicletas 0km</t>
  </si>
  <si>
    <t>Pasajeros en la terminal de Corrientes</t>
  </si>
  <si>
    <t>Pasajeros en el aeropuerto de Corrientes</t>
  </si>
  <si>
    <t>unidades</t>
  </si>
  <si>
    <t>Exportaciones por Aduanas de la Prov. de Ctes. (en U$S)</t>
  </si>
  <si>
    <t>U$S</t>
  </si>
  <si>
    <t>Exportaciones por Aduanas de la Prov. de Ctes. (en tn)</t>
  </si>
  <si>
    <t>Tn</t>
  </si>
  <si>
    <t>Variaciones mensuales</t>
  </si>
  <si>
    <t xml:space="preserve">Patentamiento de vehículos 0 km </t>
  </si>
  <si>
    <t>Pasajeros salidos de la Terminal de Corrientes</t>
  </si>
  <si>
    <t xml:space="preserve">Exportaciones por Aduanas de la Prov. de Ctes. (en U$S)      </t>
  </si>
  <si>
    <t xml:space="preserve">Exportaciones por Aduanas de la Prov. de Ctes. (en tn)               </t>
  </si>
  <si>
    <t>Variaciones interanuales</t>
  </si>
  <si>
    <t>Fuente</t>
  </si>
  <si>
    <t>Secretaría de Energía de la Nación</t>
  </si>
  <si>
    <t>Dirección Nacional de los Registros de la Propiedad Automotor (DNRPA)</t>
  </si>
  <si>
    <t>Pasajeros salidos de la terminal de Corrientes</t>
  </si>
  <si>
    <t>Dirección de Transporte Terrestre</t>
  </si>
  <si>
    <t>Administración Nacional de Aviación Civil (ANAC)</t>
  </si>
  <si>
    <t>INDEC</t>
  </si>
  <si>
    <t>Exportaciones por Aduanas de la Prov. de Ctes. (en kgs)</t>
  </si>
  <si>
    <t>Fecha</t>
  </si>
  <si>
    <t>Var Interanual</t>
  </si>
  <si>
    <t>dic- 2015</t>
  </si>
  <si>
    <t>dic-2016</t>
  </si>
  <si>
    <t>dic- 2017</t>
  </si>
  <si>
    <t>dic- 2018</t>
  </si>
  <si>
    <t>dic- 2019</t>
  </si>
  <si>
    <t>dic- 2020</t>
  </si>
  <si>
    <t>dic- 2021</t>
  </si>
  <si>
    <t>dic- 2022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</si>
</sst>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164" formatCode="mmm\-d"/>
    <numFmt numFmtId="165" formatCode="[$$]#,##0"/>
    <numFmt numFmtId="166" formatCode="[$ $]#,##0"/>
    <numFmt numFmtId="168" formatCode="0.0%"/>
    <numFmt numFmtId="174" formatCode="_-&quot;$&quot;\ * #,##0_-;\-&quot;$&quot;\ * #,##0_-;_-&quot;$&quot;\ * &quot;-&quot;??_-;_-@_-"/>
  </numFmts>
  <fonts count="18">
    <font>
      <sz val="10"/>
      <color rgb="FF000000"/>
      <name val="Arial"/>
      <scheme val="minor"/>
    </font>
    <font>
      <b/>
      <sz val="12"/>
      <color theme="1"/>
      <name val="Arial"/>
    </font>
    <font>
      <b/>
      <sz val="11"/>
      <color theme="1"/>
      <name val="Arial"/>
    </font>
    <font>
      <sz val="11"/>
      <color theme="1"/>
      <name val="Calibri"/>
    </font>
    <font>
      <b/>
      <sz val="12"/>
      <color theme="1"/>
      <name val="Calibri"/>
    </font>
    <font>
      <b/>
      <sz val="11"/>
      <color theme="1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0"/>
      <color theme="1"/>
      <name val="Arial"/>
    </font>
    <font>
      <sz val="10"/>
      <color theme="1"/>
      <name val="Arial"/>
      <scheme val="minor"/>
    </font>
    <font>
      <sz val="11"/>
      <color rgb="FF000000"/>
      <name val="Docs-Calibri"/>
    </font>
    <font>
      <sz val="10"/>
      <color rgb="FF000000"/>
      <name val="Roboto"/>
    </font>
    <font>
      <sz val="11"/>
      <color rgb="FF333333"/>
      <name val="Calibri"/>
    </font>
    <font>
      <sz val="11"/>
      <color rgb="FF595959"/>
      <name val="Calibri"/>
    </font>
    <font>
      <sz val="11"/>
      <color rgb="FF222222"/>
      <name val="Calibri"/>
    </font>
    <font>
      <b/>
      <sz val="10"/>
      <color theme="1"/>
      <name val="Arial"/>
      <scheme val="minor"/>
    </font>
    <font>
      <sz val="12"/>
      <color rgb="FF222222"/>
      <name val="&quot;Helvetica Neue&quot;"/>
    </font>
    <font>
      <sz val="10"/>
      <color rgb="FF000000"/>
      <name val="Arial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E599"/>
      </patternFill>
    </fill>
    <fill>
      <patternFill patternType="solid">
        <fgColor theme="0"/>
        <bgColor rgb="FFD9E1F2"/>
      </patternFill>
    </fill>
    <fill>
      <patternFill patternType="solid">
        <fgColor theme="0"/>
        <bgColor rgb="FFFFF2CC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7" fillId="0" borderId="0" applyFont="0" applyFill="0" applyBorder="0" applyAlignment="0" applyProtection="0"/>
  </cellStyleXfs>
  <cellXfs count="81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3" fillId="2" borderId="0" xfId="0" applyFont="1" applyFill="1" applyAlignment="1"/>
    <xf numFmtId="0" fontId="4" fillId="0" borderId="0" xfId="0" applyFont="1" applyAlignment="1">
      <alignment horizontal="center"/>
    </xf>
    <xf numFmtId="0" fontId="3" fillId="0" borderId="0" xfId="0" applyFont="1"/>
    <xf numFmtId="17" fontId="5" fillId="0" borderId="0" xfId="0" applyNumberFormat="1" applyFont="1" applyAlignment="1">
      <alignment horizontal="right"/>
    </xf>
    <xf numFmtId="17" fontId="5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7" fillId="0" borderId="0" xfId="0" applyFont="1" applyAlignment="1"/>
    <xf numFmtId="3" fontId="8" fillId="0" borderId="0" xfId="0" applyNumberFormat="1" applyFont="1" applyAlignment="1">
      <alignment horizontal="right"/>
    </xf>
    <xf numFmtId="0" fontId="7" fillId="3" borderId="0" xfId="0" applyFont="1" applyFill="1" applyAlignment="1"/>
    <xf numFmtId="0" fontId="9" fillId="2" borderId="0" xfId="0" applyFont="1" applyFill="1"/>
    <xf numFmtId="0" fontId="9" fillId="0" borderId="0" xfId="0" applyFont="1" applyAlignment="1"/>
    <xf numFmtId="3" fontId="3" fillId="0" borderId="0" xfId="0" applyNumberFormat="1" applyFont="1" applyAlignment="1">
      <alignment horizontal="right"/>
    </xf>
    <xf numFmtId="3" fontId="7" fillId="3" borderId="0" xfId="0" applyNumberFormat="1" applyFont="1" applyFill="1" applyAlignment="1">
      <alignment horizontal="right"/>
    </xf>
    <xf numFmtId="3" fontId="7" fillId="2" borderId="0" xfId="0" applyNumberFormat="1" applyFont="1" applyFill="1" applyAlignment="1">
      <alignment horizontal="right"/>
    </xf>
    <xf numFmtId="3" fontId="7" fillId="0" borderId="0" xfId="0" applyNumberFormat="1" applyFont="1" applyAlignment="1">
      <alignment horizontal="right"/>
    </xf>
    <xf numFmtId="3" fontId="10" fillId="3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3" fontId="9" fillId="0" borderId="0" xfId="0" applyNumberFormat="1" applyFont="1" applyAlignment="1"/>
    <xf numFmtId="0" fontId="11" fillId="3" borderId="0" xfId="0" applyFont="1" applyFill="1" applyAlignment="1"/>
    <xf numFmtId="0" fontId="3" fillId="3" borderId="0" xfId="0" applyFont="1" applyFill="1" applyAlignment="1"/>
    <xf numFmtId="3" fontId="3" fillId="3" borderId="0" xfId="0" applyNumberFormat="1" applyFont="1" applyFill="1" applyAlignment="1"/>
    <xf numFmtId="3" fontId="7" fillId="3" borderId="0" xfId="0" applyNumberFormat="1" applyFont="1" applyFill="1" applyAlignment="1">
      <alignment horizontal="right"/>
    </xf>
    <xf numFmtId="3" fontId="3" fillId="3" borderId="0" xfId="0" applyNumberFormat="1" applyFont="1" applyFill="1" applyAlignment="1">
      <alignment horizontal="right"/>
    </xf>
    <xf numFmtId="3" fontId="3" fillId="3" borderId="0" xfId="0" applyNumberFormat="1" applyFont="1" applyFill="1" applyAlignment="1"/>
    <xf numFmtId="3" fontId="12" fillId="3" borderId="0" xfId="0" applyNumberFormat="1" applyFont="1" applyFill="1" applyAlignment="1">
      <alignment horizontal="right"/>
    </xf>
    <xf numFmtId="165" fontId="3" fillId="3" borderId="0" xfId="0" applyNumberFormat="1" applyFont="1" applyFill="1" applyAlignment="1">
      <alignment horizontal="center"/>
    </xf>
    <xf numFmtId="3" fontId="3" fillId="3" borderId="0" xfId="0" applyNumberFormat="1" applyFont="1" applyFill="1" applyAlignment="1">
      <alignment horizontal="right"/>
    </xf>
    <xf numFmtId="3" fontId="7" fillId="3" borderId="0" xfId="0" applyNumberFormat="1" applyFont="1" applyFill="1" applyAlignment="1"/>
    <xf numFmtId="166" fontId="7" fillId="3" borderId="0" xfId="0" applyNumberFormat="1" applyFont="1" applyFill="1" applyAlignment="1">
      <alignment horizontal="right"/>
    </xf>
    <xf numFmtId="166" fontId="7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0" fontId="3" fillId="0" borderId="0" xfId="0" applyFont="1" applyAlignment="1"/>
    <xf numFmtId="3" fontId="3" fillId="3" borderId="0" xfId="0" applyNumberFormat="1" applyFont="1" applyFill="1" applyAlignment="1">
      <alignment horizontal="center"/>
    </xf>
    <xf numFmtId="0" fontId="7" fillId="3" borderId="0" xfId="0" applyFont="1" applyFill="1"/>
    <xf numFmtId="0" fontId="3" fillId="3" borderId="0" xfId="0" applyFont="1" applyFill="1"/>
    <xf numFmtId="10" fontId="3" fillId="3" borderId="0" xfId="0" applyNumberFormat="1" applyFont="1" applyFill="1"/>
    <xf numFmtId="3" fontId="3" fillId="3" borderId="0" xfId="0" applyNumberFormat="1" applyFont="1" applyFill="1"/>
    <xf numFmtId="4" fontId="3" fillId="3" borderId="0" xfId="0" applyNumberFormat="1" applyFont="1" applyFill="1"/>
    <xf numFmtId="3" fontId="7" fillId="3" borderId="0" xfId="0" applyNumberFormat="1" applyFont="1" applyFill="1"/>
    <xf numFmtId="3" fontId="9" fillId="0" borderId="0" xfId="0" applyNumberFormat="1" applyFont="1"/>
    <xf numFmtId="168" fontId="9" fillId="0" borderId="0" xfId="0" applyNumberFormat="1" applyFont="1"/>
    <xf numFmtId="10" fontId="3" fillId="3" borderId="0" xfId="0" applyNumberFormat="1" applyFont="1" applyFill="1" applyAlignment="1"/>
    <xf numFmtId="10" fontId="9" fillId="0" borderId="0" xfId="0" applyNumberFormat="1" applyFont="1"/>
    <xf numFmtId="10" fontId="3" fillId="3" borderId="0" xfId="0" applyNumberFormat="1" applyFont="1" applyFill="1" applyAlignment="1">
      <alignment horizontal="right"/>
    </xf>
    <xf numFmtId="168" fontId="3" fillId="3" borderId="0" xfId="0" applyNumberFormat="1" applyFont="1" applyFill="1" applyAlignment="1">
      <alignment horizontal="right"/>
    </xf>
    <xf numFmtId="10" fontId="3" fillId="0" borderId="0" xfId="0" applyNumberFormat="1" applyFont="1" applyAlignment="1">
      <alignment horizontal="right"/>
    </xf>
    <xf numFmtId="168" fontId="3" fillId="0" borderId="0" xfId="0" applyNumberFormat="1" applyFont="1" applyAlignment="1">
      <alignment horizontal="right"/>
    </xf>
    <xf numFmtId="168" fontId="3" fillId="3" borderId="0" xfId="0" applyNumberFormat="1" applyFont="1" applyFill="1" applyAlignment="1"/>
    <xf numFmtId="168" fontId="3" fillId="3" borderId="0" xfId="0" applyNumberFormat="1" applyFont="1" applyFill="1"/>
    <xf numFmtId="0" fontId="9" fillId="3" borderId="0" xfId="0" applyFont="1" applyFill="1"/>
    <xf numFmtId="0" fontId="14" fillId="3" borderId="0" xfId="0" applyFont="1" applyFill="1" applyAlignment="1"/>
    <xf numFmtId="0" fontId="15" fillId="0" borderId="0" xfId="0" applyFont="1" applyAlignment="1"/>
    <xf numFmtId="0" fontId="9" fillId="3" borderId="0" xfId="0" applyFont="1" applyFill="1" applyAlignment="1"/>
    <xf numFmtId="0" fontId="16" fillId="3" borderId="0" xfId="0" applyFont="1" applyFill="1"/>
    <xf numFmtId="0" fontId="7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  <xf numFmtId="0" fontId="7" fillId="0" borderId="0" xfId="0" applyFont="1" applyAlignment="1"/>
    <xf numFmtId="0" fontId="9" fillId="3" borderId="0" xfId="0" applyFont="1" applyFill="1" applyAlignment="1"/>
    <xf numFmtId="10" fontId="9" fillId="3" borderId="0" xfId="0" applyNumberFormat="1" applyFont="1" applyFill="1"/>
    <xf numFmtId="49" fontId="9" fillId="0" borderId="0" xfId="0" applyNumberFormat="1" applyFont="1" applyAlignment="1"/>
    <xf numFmtId="168" fontId="9" fillId="0" borderId="0" xfId="0" applyNumberFormat="1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5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9" fillId="4" borderId="0" xfId="0" applyFont="1" applyFill="1" applyAlignment="1"/>
    <xf numFmtId="3" fontId="7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3" fontId="13" fillId="4" borderId="0" xfId="0" applyNumberFormat="1" applyFont="1" applyFill="1" applyAlignment="1">
      <alignment horizontal="right"/>
    </xf>
    <xf numFmtId="3" fontId="12" fillId="4" borderId="0" xfId="0" applyNumberFormat="1" applyFont="1" applyFill="1" applyAlignment="1">
      <alignment horizontal="right"/>
    </xf>
    <xf numFmtId="0" fontId="0" fillId="5" borderId="0" xfId="0" applyFont="1" applyFill="1" applyAlignment="1"/>
    <xf numFmtId="0" fontId="14" fillId="6" borderId="0" xfId="0" applyFont="1" applyFill="1" applyAlignment="1"/>
    <xf numFmtId="0" fontId="3" fillId="6" borderId="0" xfId="0" applyFont="1" applyFill="1"/>
    <xf numFmtId="3" fontId="7" fillId="7" borderId="0" xfId="0" applyNumberFormat="1" applyFont="1" applyFill="1" applyAlignment="1">
      <alignment horizontal="right"/>
    </xf>
    <xf numFmtId="3" fontId="7" fillId="8" borderId="0" xfId="0" applyNumberFormat="1" applyFont="1" applyFill="1" applyAlignment="1">
      <alignment horizontal="right"/>
    </xf>
    <xf numFmtId="174" fontId="7" fillId="7" borderId="0" xfId="1" applyNumberFormat="1" applyFont="1" applyFill="1" applyAlignment="1"/>
    <xf numFmtId="174" fontId="7" fillId="0" borderId="0" xfId="1" applyNumberFormat="1" applyFont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Datos!$AN$115</c:f>
              <c:strCache>
                <c:ptCount val="1"/>
                <c:pt idx="0">
                  <c:v>Var Interanual</c:v>
                </c:pt>
              </c:strCache>
            </c:strRef>
          </c:tx>
          <c:spPr>
            <a:ln cmpd="sng">
              <a:solidFill>
                <a:srgbClr val="38761D">
                  <a:alpha val="100000"/>
                </a:srgbClr>
              </a:solidFill>
            </a:ln>
          </c:spPr>
          <c:marker>
            <c:symbol val="circle"/>
            <c:size val="10"/>
            <c:spPr>
              <a:solidFill>
                <a:srgbClr val="38761D">
                  <a:alpha val="100000"/>
                </a:srgbClr>
              </a:solidFill>
              <a:ln cmpd="sng">
                <a:solidFill>
                  <a:srgbClr val="38761D">
                    <a:alpha val="100000"/>
                  </a:srgbClr>
                </a:solidFill>
              </a:ln>
            </c:spPr>
          </c:marker>
          <c:dPt>
            <c:idx val="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0B97-40A2-9A0E-651CBA0696C0}"/>
              </c:ext>
            </c:extLst>
          </c:dPt>
          <c:dPt>
            <c:idx val="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1-0B97-40A2-9A0E-651CBA0696C0}"/>
              </c:ext>
            </c:extLst>
          </c:dPt>
          <c:dPt>
            <c:idx val="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0B97-40A2-9A0E-651CBA0696C0}"/>
              </c:ext>
            </c:extLst>
          </c:dPt>
          <c:dLbls>
            <c:dLbl>
              <c:idx val="5"/>
              <c:layout>
                <c:manualLayout>
                  <c:xMode val="edge"/>
                  <c:yMode val="edge"/>
                  <c:x val="0.62028561293961315"/>
                  <c:y val="0.61093901258470484"/>
                </c:manualLayout>
              </c:layout>
              <c:spPr/>
              <c:txPr>
                <a:bodyPr/>
                <a:lstStyle/>
                <a:p>
                  <a:pPr lvl="0">
                    <a:defRPr/>
                  </a:pPr>
                  <a:endParaRPr lang="es-A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97-40A2-9A0E-651CBA0696C0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71984521649845667"/>
                  <c:y val="0.41852694417554048"/>
                </c:manualLayout>
              </c:layout>
              <c:spPr/>
              <c:txPr>
                <a:bodyPr/>
                <a:lstStyle/>
                <a:p>
                  <a:pPr lvl="0">
                    <a:defRPr/>
                  </a:pPr>
                  <a:endParaRPr lang="es-A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97-40A2-9A0E-651CBA0696C0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87363990490682708"/>
                  <c:y val="9.2846402065182423E-2"/>
                </c:manualLayout>
              </c:layout>
              <c:spPr/>
              <c:txPr>
                <a:bodyPr/>
                <a:lstStyle/>
                <a:p>
                  <a:pPr lvl="0">
                    <a:defRPr/>
                  </a:pPr>
                  <a:endParaRPr lang="es-A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97-40A2-9A0E-651CBA0696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Datos!$AM$116:$AM$123</c:f>
              <c:strCache>
                <c:ptCount val="8"/>
                <c:pt idx="0">
                  <c:v>dic- 2015</c:v>
                </c:pt>
                <c:pt idx="1">
                  <c:v>dic-2016</c:v>
                </c:pt>
                <c:pt idx="2">
                  <c:v>dic- 2017</c:v>
                </c:pt>
                <c:pt idx="3">
                  <c:v>dic- 2018</c:v>
                </c:pt>
                <c:pt idx="4">
                  <c:v>dic- 2019</c:v>
                </c:pt>
                <c:pt idx="5">
                  <c:v>dic- 2020</c:v>
                </c:pt>
                <c:pt idx="6">
                  <c:v>dic- 2021</c:v>
                </c:pt>
                <c:pt idx="7">
                  <c:v>dic- 2022</c:v>
                </c:pt>
              </c:strCache>
            </c:strRef>
          </c:cat>
          <c:val>
            <c:numRef>
              <c:f>Datos!$AN$116:$AN$123</c:f>
              <c:numCache>
                <c:formatCode>0.0%</c:formatCode>
                <c:ptCount val="8"/>
                <c:pt idx="0">
                  <c:v>2.8000000000000001E-2</c:v>
                </c:pt>
                <c:pt idx="1">
                  <c:v>0.15</c:v>
                </c:pt>
                <c:pt idx="2">
                  <c:v>0.23469999999999999</c:v>
                </c:pt>
                <c:pt idx="3">
                  <c:v>0.27300000000000002</c:v>
                </c:pt>
                <c:pt idx="4">
                  <c:v>0.35</c:v>
                </c:pt>
                <c:pt idx="5">
                  <c:v>0.6</c:v>
                </c:pt>
                <c:pt idx="6">
                  <c:v>1.03</c:v>
                </c:pt>
                <c:pt idx="7">
                  <c:v>1.6619999999999999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97-40A2-9A0E-651CBA069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1007841"/>
        <c:axId val="484182254"/>
      </c:lineChart>
      <c:catAx>
        <c:axId val="169100784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AR"/>
          </a:p>
        </c:txPr>
        <c:crossAx val="484182254"/>
        <c:crosses val="autoZero"/>
        <c:auto val="1"/>
        <c:lblAlgn val="ctr"/>
        <c:lblOffset val="100"/>
        <c:noMultiLvlLbl val="1"/>
      </c:catAx>
      <c:valAx>
        <c:axId val="484182254"/>
        <c:scaling>
          <c:orientation val="minMax"/>
        </c:scaling>
        <c:delete val="0"/>
        <c:axPos val="l"/>
        <c:majorGridlines>
          <c:spPr>
            <a:ln>
              <a:solidFill>
                <a:srgbClr val="FFFFFF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Var Interanual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AR"/>
          </a:p>
        </c:txPr>
        <c:crossAx val="169100784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A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38</xdr:col>
      <xdr:colOff>152400</xdr:colOff>
      <xdr:row>130</xdr:row>
      <xdr:rowOff>142875</xdr:rowOff>
    </xdr:from>
    <xdr:ext cx="5715000" cy="3533775"/>
    <xdr:graphicFrame macro="">
      <xdr:nvGraphicFramePr>
        <xdr:cNvPr id="2" name="Chart 1" title="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X1065"/>
  <sheetViews>
    <sheetView tabSelected="1" workbookViewId="0">
      <pane xSplit="3" ySplit="3" topLeftCell="BT4" activePane="bottomRight" state="frozen"/>
      <selection pane="topRight" activeCell="D1" sqref="D1"/>
      <selection pane="bottomLeft" activeCell="A4" sqref="A4"/>
      <selection pane="bottomRight" activeCell="BU26" sqref="BU26"/>
    </sheetView>
  </sheetViews>
  <sheetFormatPr baseColWidth="10" defaultColWidth="12.5703125" defaultRowHeight="15.75" customHeight="1"/>
  <cols>
    <col min="1" max="1" width="38.5703125" customWidth="1"/>
    <col min="2" max="2" width="10.140625" customWidth="1"/>
    <col min="3" max="4" width="10.140625" bestFit="1" customWidth="1"/>
    <col min="6" max="6" width="15.85546875" customWidth="1"/>
    <col min="29" max="29" width="24.5703125" customWidth="1"/>
    <col min="32" max="32" width="14" customWidth="1"/>
    <col min="33" max="33" width="10.140625" customWidth="1"/>
    <col min="34" max="34" width="13" customWidth="1"/>
    <col min="48" max="48" width="13.85546875" customWidth="1"/>
    <col min="49" max="49" width="14.140625" customWidth="1"/>
    <col min="67" max="67" width="22.85546875" customWidth="1"/>
    <col min="71" max="73" width="16.7109375" bestFit="1" customWidth="1"/>
  </cols>
  <sheetData>
    <row r="1" spans="1:76">
      <c r="A1" s="64" t="s">
        <v>0</v>
      </c>
      <c r="B1" s="65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3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</row>
    <row r="2" spans="1:76">
      <c r="A2" s="4"/>
      <c r="B2" s="5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3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</row>
    <row r="3" spans="1:76">
      <c r="A3" s="4" t="s">
        <v>1</v>
      </c>
      <c r="B3" s="4" t="s">
        <v>2</v>
      </c>
      <c r="C3" s="6">
        <v>43435</v>
      </c>
      <c r="D3" s="6">
        <v>43466</v>
      </c>
      <c r="E3" s="6">
        <v>43497</v>
      </c>
      <c r="F3" s="6">
        <v>43525</v>
      </c>
      <c r="G3" s="6">
        <v>43556</v>
      </c>
      <c r="H3" s="6">
        <v>43586</v>
      </c>
      <c r="I3" s="6">
        <v>43617</v>
      </c>
      <c r="J3" s="6">
        <v>43647</v>
      </c>
      <c r="K3" s="6">
        <v>43678</v>
      </c>
      <c r="L3" s="6">
        <v>43709</v>
      </c>
      <c r="M3" s="6">
        <v>43739</v>
      </c>
      <c r="N3" s="6">
        <v>43770</v>
      </c>
      <c r="O3" s="6">
        <v>43800</v>
      </c>
      <c r="P3" s="6">
        <v>43831</v>
      </c>
      <c r="Q3" s="6">
        <v>43862</v>
      </c>
      <c r="R3" s="6">
        <v>43891</v>
      </c>
      <c r="S3" s="6">
        <v>43922</v>
      </c>
      <c r="T3" s="6">
        <v>43952</v>
      </c>
      <c r="U3" s="6">
        <v>43983</v>
      </c>
      <c r="V3" s="6">
        <v>44013</v>
      </c>
      <c r="W3" s="6">
        <v>44044</v>
      </c>
      <c r="X3" s="6">
        <v>44075</v>
      </c>
      <c r="Y3" s="6">
        <v>44105</v>
      </c>
      <c r="Z3" s="6">
        <v>44136</v>
      </c>
      <c r="AA3" s="6">
        <v>44166</v>
      </c>
      <c r="AB3" s="6">
        <v>44197</v>
      </c>
      <c r="AC3" s="6">
        <v>44228</v>
      </c>
      <c r="AD3" s="6">
        <v>44256</v>
      </c>
      <c r="AE3" s="6">
        <v>44287</v>
      </c>
      <c r="AF3" s="6">
        <v>44317</v>
      </c>
      <c r="AG3" s="6">
        <v>44348</v>
      </c>
      <c r="AH3" s="6">
        <v>44378</v>
      </c>
      <c r="AI3" s="6">
        <v>44409</v>
      </c>
      <c r="AJ3" s="6">
        <v>44440</v>
      </c>
      <c r="AK3" s="6">
        <v>44470</v>
      </c>
      <c r="AL3" s="6">
        <v>44501</v>
      </c>
      <c r="AM3" s="6">
        <v>44531</v>
      </c>
      <c r="AN3" s="6">
        <v>44562</v>
      </c>
      <c r="AO3" s="6">
        <v>44593</v>
      </c>
      <c r="AP3" s="6">
        <v>44621</v>
      </c>
      <c r="AQ3" s="6">
        <v>44652</v>
      </c>
      <c r="AR3" s="6">
        <v>44682</v>
      </c>
      <c r="AS3" s="6">
        <v>44713</v>
      </c>
      <c r="AT3" s="6">
        <v>44743</v>
      </c>
      <c r="AU3" s="6">
        <v>44774</v>
      </c>
      <c r="AV3" s="6">
        <v>44805</v>
      </c>
      <c r="AW3" s="6">
        <v>44835</v>
      </c>
      <c r="AX3" s="6">
        <v>44866</v>
      </c>
      <c r="AY3" s="6">
        <v>44896</v>
      </c>
      <c r="AZ3" s="6">
        <v>44927</v>
      </c>
      <c r="BA3" s="6">
        <v>44958</v>
      </c>
      <c r="BB3" s="6">
        <v>44986</v>
      </c>
      <c r="BC3" s="6">
        <v>45017</v>
      </c>
      <c r="BD3" s="6">
        <v>45047</v>
      </c>
      <c r="BE3" s="6">
        <v>45078</v>
      </c>
      <c r="BF3" s="6">
        <v>45108</v>
      </c>
      <c r="BG3" s="6">
        <v>45139</v>
      </c>
      <c r="BH3" s="6">
        <v>45170</v>
      </c>
      <c r="BI3" s="6">
        <v>45200</v>
      </c>
      <c r="BJ3" s="6">
        <v>45231</v>
      </c>
      <c r="BK3" s="6">
        <v>45261</v>
      </c>
      <c r="BL3" s="6">
        <v>45292</v>
      </c>
      <c r="BM3" s="6">
        <v>45323</v>
      </c>
      <c r="BN3" s="6">
        <v>45352</v>
      </c>
      <c r="BO3" s="6">
        <v>45383</v>
      </c>
      <c r="BP3" s="6">
        <v>45413</v>
      </c>
      <c r="BQ3" s="6">
        <v>45444</v>
      </c>
      <c r="BR3" s="6">
        <v>45474</v>
      </c>
      <c r="BS3" s="6">
        <v>45505</v>
      </c>
      <c r="BT3" s="7">
        <v>45536</v>
      </c>
      <c r="BU3" s="6">
        <v>45566</v>
      </c>
      <c r="BV3" s="8"/>
      <c r="BW3" s="8"/>
      <c r="BX3" s="8"/>
    </row>
    <row r="4" spans="1:76" ht="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9"/>
      <c r="AC4" s="9"/>
      <c r="AD4" s="9"/>
      <c r="AE4" s="8"/>
      <c r="AF4" s="8"/>
      <c r="AG4" s="8"/>
      <c r="AH4" s="10"/>
      <c r="AI4" s="10"/>
      <c r="AJ4" s="9"/>
      <c r="AK4" s="11"/>
      <c r="AL4" s="11"/>
      <c r="AT4" s="12"/>
    </row>
    <row r="5" spans="1:76" ht="19.5" customHeight="1">
      <c r="A5" s="13" t="s">
        <v>3</v>
      </c>
      <c r="B5" s="13" t="s">
        <v>4</v>
      </c>
      <c r="C5" s="18">
        <v>35454</v>
      </c>
      <c r="D5" s="19">
        <v>33570.114000000001</v>
      </c>
      <c r="E5" s="19">
        <v>35290.807000000001</v>
      </c>
      <c r="F5" s="19">
        <v>34978.063999999998</v>
      </c>
      <c r="G5" s="19">
        <v>32262.635999999999</v>
      </c>
      <c r="H5" s="19">
        <v>33270.527999999998</v>
      </c>
      <c r="I5" s="19">
        <v>34086.854999999996</v>
      </c>
      <c r="J5" s="19">
        <v>38043.353000000003</v>
      </c>
      <c r="K5" s="19">
        <v>37819.425999999999</v>
      </c>
      <c r="L5" s="19">
        <v>34429.542999999998</v>
      </c>
      <c r="M5" s="19">
        <v>37429.864000000001</v>
      </c>
      <c r="N5" s="19">
        <v>36373.074999999997</v>
      </c>
      <c r="O5" s="19">
        <v>38932.019</v>
      </c>
      <c r="P5" s="19">
        <v>42332.557000000001</v>
      </c>
      <c r="Q5" s="19">
        <v>40221.542000000001</v>
      </c>
      <c r="R5" s="19">
        <v>31348.032999999999</v>
      </c>
      <c r="S5" s="19">
        <v>19013.373</v>
      </c>
      <c r="T5" s="19">
        <v>24701.958999999999</v>
      </c>
      <c r="U5" s="19">
        <v>27652.695</v>
      </c>
      <c r="V5" s="19">
        <v>31215.05</v>
      </c>
      <c r="W5" s="19">
        <v>34384.409</v>
      </c>
      <c r="X5" s="19">
        <v>32803.557999999997</v>
      </c>
      <c r="Y5" s="19">
        <v>36167.046999999999</v>
      </c>
      <c r="Z5" s="19">
        <v>35817.546999999999</v>
      </c>
      <c r="AA5" s="19">
        <v>39131.807000000001</v>
      </c>
      <c r="AB5" s="17">
        <v>37002.883000000002</v>
      </c>
      <c r="AC5" s="17">
        <v>36969.758999999998</v>
      </c>
      <c r="AD5" s="17">
        <v>41697.425000000003</v>
      </c>
      <c r="AE5" s="10">
        <v>37581.323000000004</v>
      </c>
      <c r="AF5" s="10">
        <v>36343.525000000001</v>
      </c>
      <c r="AG5" s="10">
        <v>37256.993999999999</v>
      </c>
      <c r="AH5" s="10">
        <v>43065.421999999999</v>
      </c>
      <c r="AI5" s="10">
        <v>47016.383999999998</v>
      </c>
      <c r="AJ5" s="17">
        <v>46480.383000000002</v>
      </c>
      <c r="AK5" s="15">
        <v>49293.961000000003</v>
      </c>
      <c r="AL5" s="15">
        <v>48987.987000000001</v>
      </c>
      <c r="AM5" s="15">
        <v>51779.057000000001</v>
      </c>
      <c r="AN5" s="15">
        <v>51291.031000000003</v>
      </c>
      <c r="AO5" s="15">
        <v>49718.078000000001</v>
      </c>
      <c r="AP5" s="15">
        <v>49998.603999999999</v>
      </c>
      <c r="AQ5" s="15">
        <v>48053.5</v>
      </c>
      <c r="AR5" s="15">
        <v>47880.175999999999</v>
      </c>
      <c r="AS5" s="15">
        <v>47851.046000000002</v>
      </c>
      <c r="AT5" s="16">
        <v>50129.652999999998</v>
      </c>
      <c r="AU5" s="17">
        <v>50677.599000000002</v>
      </c>
      <c r="AV5" s="15">
        <v>48496.574000000001</v>
      </c>
      <c r="AW5" s="15">
        <v>50206.572999999997</v>
      </c>
      <c r="AX5" s="15">
        <v>47698.154000000002</v>
      </c>
      <c r="AY5" s="15">
        <v>49187.207999999999</v>
      </c>
      <c r="AZ5" s="15">
        <v>52710.254000000001</v>
      </c>
      <c r="BA5" s="15">
        <v>49161.654999999999</v>
      </c>
      <c r="BB5" s="15">
        <v>49930.413</v>
      </c>
      <c r="BC5" s="15">
        <v>46054.550999999999</v>
      </c>
      <c r="BD5" s="15">
        <v>46994.69</v>
      </c>
      <c r="BE5" s="15">
        <v>47693.741000000002</v>
      </c>
      <c r="BF5" s="15">
        <v>49572.721000000005</v>
      </c>
      <c r="BG5" s="15">
        <v>51347.218999999997</v>
      </c>
      <c r="BH5" s="15">
        <v>46316.321000000004</v>
      </c>
      <c r="BI5" s="15">
        <v>51061.234000000004</v>
      </c>
      <c r="BJ5" s="15">
        <v>49790.11</v>
      </c>
      <c r="BK5" s="15">
        <v>46574.894999999997</v>
      </c>
      <c r="BL5" s="15">
        <v>46819.953000000001</v>
      </c>
      <c r="BM5" s="15">
        <v>42850.800999999999</v>
      </c>
      <c r="BN5" s="15">
        <v>40582.449000000001</v>
      </c>
      <c r="BO5" s="15">
        <v>36553.934999999998</v>
      </c>
      <c r="BP5" s="20">
        <v>36829.837</v>
      </c>
      <c r="BQ5" s="15">
        <v>38034.678</v>
      </c>
      <c r="BR5" s="15">
        <v>43684.139000000003</v>
      </c>
      <c r="BS5" s="15">
        <v>39018.034</v>
      </c>
      <c r="BT5" s="15">
        <v>40114</v>
      </c>
      <c r="BU5" s="15">
        <v>44495.850999999995</v>
      </c>
      <c r="BV5" s="15"/>
      <c r="BW5" s="15"/>
      <c r="BX5" s="15"/>
    </row>
    <row r="6" spans="1:76" ht="18" customHeight="1">
      <c r="A6" s="13" t="s">
        <v>5</v>
      </c>
      <c r="B6" s="13" t="s">
        <v>6</v>
      </c>
      <c r="C6" s="19">
        <v>575</v>
      </c>
      <c r="D6" s="19">
        <v>1326</v>
      </c>
      <c r="E6" s="19">
        <v>877</v>
      </c>
      <c r="F6" s="19">
        <v>835</v>
      </c>
      <c r="G6" s="19">
        <v>772</v>
      </c>
      <c r="H6" s="19">
        <v>713</v>
      </c>
      <c r="I6" s="19">
        <v>783</v>
      </c>
      <c r="J6" s="19">
        <v>1039</v>
      </c>
      <c r="K6" s="19">
        <v>801</v>
      </c>
      <c r="L6" s="19">
        <v>745</v>
      </c>
      <c r="M6" s="19">
        <v>649</v>
      </c>
      <c r="N6" s="19">
        <v>497</v>
      </c>
      <c r="O6" s="19">
        <v>425</v>
      </c>
      <c r="P6" s="19">
        <v>1030</v>
      </c>
      <c r="Q6" s="19">
        <v>546</v>
      </c>
      <c r="R6" s="19">
        <v>484</v>
      </c>
      <c r="S6" s="19">
        <v>128</v>
      </c>
      <c r="T6" s="19">
        <v>546</v>
      </c>
      <c r="U6" s="19">
        <v>745</v>
      </c>
      <c r="V6" s="19">
        <v>686</v>
      </c>
      <c r="W6" s="19">
        <v>735</v>
      </c>
      <c r="X6" s="19">
        <v>713</v>
      </c>
      <c r="Y6" s="19">
        <v>788</v>
      </c>
      <c r="Z6" s="19">
        <v>720</v>
      </c>
      <c r="AA6" s="19">
        <v>395</v>
      </c>
      <c r="AB6" s="17">
        <v>1024</v>
      </c>
      <c r="AC6" s="17">
        <v>712</v>
      </c>
      <c r="AD6" s="17">
        <v>896</v>
      </c>
      <c r="AE6" s="10">
        <v>719</v>
      </c>
      <c r="AF6" s="10">
        <v>516</v>
      </c>
      <c r="AG6" s="10">
        <v>801</v>
      </c>
      <c r="AH6" s="10">
        <v>753</v>
      </c>
      <c r="AI6" s="10">
        <v>718</v>
      </c>
      <c r="AJ6" s="17">
        <v>716</v>
      </c>
      <c r="AK6" s="15">
        <v>674</v>
      </c>
      <c r="AL6" s="15">
        <v>680</v>
      </c>
      <c r="AM6" s="15">
        <v>416</v>
      </c>
      <c r="AN6" s="15">
        <v>985</v>
      </c>
      <c r="AO6" s="15">
        <v>735</v>
      </c>
      <c r="AP6" s="15">
        <v>838</v>
      </c>
      <c r="AQ6" s="15">
        <v>667</v>
      </c>
      <c r="AR6" s="15">
        <v>815</v>
      </c>
      <c r="AS6" s="15">
        <v>826</v>
      </c>
      <c r="AT6" s="16">
        <v>879</v>
      </c>
      <c r="AU6" s="17">
        <v>837</v>
      </c>
      <c r="AV6" s="15">
        <v>806</v>
      </c>
      <c r="AW6" s="15">
        <v>737</v>
      </c>
      <c r="AX6" s="15">
        <v>635</v>
      </c>
      <c r="AY6" s="15">
        <v>424</v>
      </c>
      <c r="AZ6" s="15">
        <v>1244</v>
      </c>
      <c r="BA6" s="15">
        <v>637</v>
      </c>
      <c r="BB6" s="15">
        <v>858</v>
      </c>
      <c r="BC6" s="15">
        <v>779</v>
      </c>
      <c r="BD6" s="15">
        <v>931</v>
      </c>
      <c r="BE6" s="15">
        <v>923</v>
      </c>
      <c r="BF6" s="15">
        <v>960</v>
      </c>
      <c r="BG6" s="15">
        <v>1012</v>
      </c>
      <c r="BH6" s="15">
        <v>834</v>
      </c>
      <c r="BI6" s="15">
        <v>988</v>
      </c>
      <c r="BJ6" s="15">
        <v>968</v>
      </c>
      <c r="BK6" s="15">
        <v>455</v>
      </c>
      <c r="BL6" s="15">
        <v>825</v>
      </c>
      <c r="BM6" s="15">
        <v>637</v>
      </c>
      <c r="BN6" s="15">
        <v>574</v>
      </c>
      <c r="BO6" s="15">
        <v>777</v>
      </c>
      <c r="BP6" s="78">
        <v>806</v>
      </c>
      <c r="BQ6" s="78">
        <v>676</v>
      </c>
      <c r="BR6" s="78">
        <v>930</v>
      </c>
      <c r="BS6" s="78">
        <v>957</v>
      </c>
      <c r="BT6" s="78">
        <v>972</v>
      </c>
      <c r="BU6" s="78">
        <v>1059</v>
      </c>
      <c r="BV6" s="78"/>
      <c r="BW6" s="78"/>
      <c r="BX6" s="78"/>
    </row>
    <row r="7" spans="1:76" ht="15">
      <c r="A7" s="21" t="s">
        <v>7</v>
      </c>
      <c r="B7" s="13" t="s">
        <v>6</v>
      </c>
      <c r="C7" s="19">
        <v>1158</v>
      </c>
      <c r="D7" s="19">
        <v>1622</v>
      </c>
      <c r="E7" s="19">
        <v>1444</v>
      </c>
      <c r="F7" s="19">
        <v>1412</v>
      </c>
      <c r="G7" s="19">
        <v>1382</v>
      </c>
      <c r="H7" s="19">
        <v>1196</v>
      </c>
      <c r="I7" s="19">
        <v>933</v>
      </c>
      <c r="J7" s="19">
        <v>1206</v>
      </c>
      <c r="K7" s="19">
        <v>1127</v>
      </c>
      <c r="L7" s="19">
        <v>787</v>
      </c>
      <c r="M7" s="19">
        <v>758</v>
      </c>
      <c r="N7" s="19">
        <v>682</v>
      </c>
      <c r="O7" s="19">
        <v>668</v>
      </c>
      <c r="P7" s="19">
        <v>1101</v>
      </c>
      <c r="Q7" s="19">
        <v>957</v>
      </c>
      <c r="R7" s="19">
        <v>737</v>
      </c>
      <c r="S7" s="19">
        <v>126</v>
      </c>
      <c r="T7" s="19">
        <v>625</v>
      </c>
      <c r="U7" s="19">
        <v>959</v>
      </c>
      <c r="V7" s="19">
        <v>990</v>
      </c>
      <c r="W7" s="19">
        <v>1169</v>
      </c>
      <c r="X7" s="19">
        <v>1203</v>
      </c>
      <c r="Y7" s="19">
        <v>1141</v>
      </c>
      <c r="Z7" s="19">
        <v>887</v>
      </c>
      <c r="AA7" s="19">
        <v>804</v>
      </c>
      <c r="AB7" s="17">
        <v>948</v>
      </c>
      <c r="AC7" s="17">
        <v>899</v>
      </c>
      <c r="AD7" s="17">
        <v>1397</v>
      </c>
      <c r="AE7" s="10">
        <v>1195</v>
      </c>
      <c r="AF7" s="10">
        <v>724</v>
      </c>
      <c r="AG7" s="10">
        <v>1164</v>
      </c>
      <c r="AH7" s="10">
        <v>1204</v>
      </c>
      <c r="AI7" s="10">
        <v>1329</v>
      </c>
      <c r="AJ7" s="17">
        <v>1387</v>
      </c>
      <c r="AK7" s="15">
        <v>1411</v>
      </c>
      <c r="AL7" s="15">
        <v>1462</v>
      </c>
      <c r="AM7" s="15">
        <v>1239</v>
      </c>
      <c r="AN7" s="15">
        <v>1020</v>
      </c>
      <c r="AO7" s="15">
        <v>1265</v>
      </c>
      <c r="AP7" s="15">
        <v>1702</v>
      </c>
      <c r="AQ7" s="15">
        <v>1325</v>
      </c>
      <c r="AR7" s="15">
        <v>1345</v>
      </c>
      <c r="AS7" s="15">
        <v>1306</v>
      </c>
      <c r="AT7" s="16">
        <v>1222</v>
      </c>
      <c r="AU7" s="17">
        <v>1270</v>
      </c>
      <c r="AV7" s="15">
        <v>1136</v>
      </c>
      <c r="AW7" s="15">
        <v>1170</v>
      </c>
      <c r="AX7" s="15">
        <v>1105</v>
      </c>
      <c r="AY7" s="15">
        <v>745</v>
      </c>
      <c r="AZ7" s="15">
        <v>1080</v>
      </c>
      <c r="BA7" s="15">
        <v>1161</v>
      </c>
      <c r="BB7" s="15">
        <v>1616</v>
      </c>
      <c r="BC7" s="15">
        <v>1333</v>
      </c>
      <c r="BD7" s="15">
        <v>1217</v>
      </c>
      <c r="BE7" s="15">
        <v>1224</v>
      </c>
      <c r="BF7" s="15">
        <v>1313</v>
      </c>
      <c r="BG7" s="15">
        <v>1354</v>
      </c>
      <c r="BH7" s="15">
        <v>1206</v>
      </c>
      <c r="BI7" s="15">
        <v>1227</v>
      </c>
      <c r="BJ7" s="15">
        <v>1245</v>
      </c>
      <c r="BK7" s="15">
        <v>954</v>
      </c>
      <c r="BL7" s="15">
        <v>982</v>
      </c>
      <c r="BM7" s="15">
        <v>1032</v>
      </c>
      <c r="BN7" s="15">
        <v>958</v>
      </c>
      <c r="BO7" s="15">
        <v>1394</v>
      </c>
      <c r="BP7" s="78">
        <v>1366</v>
      </c>
      <c r="BQ7" s="78">
        <v>1195</v>
      </c>
      <c r="BR7" s="78">
        <v>1411</v>
      </c>
      <c r="BS7" s="78">
        <v>1925</v>
      </c>
      <c r="BT7" s="78">
        <v>1509</v>
      </c>
      <c r="BU7" s="78">
        <v>1727</v>
      </c>
      <c r="BV7" s="78"/>
      <c r="BW7" s="78"/>
      <c r="BX7" s="78"/>
    </row>
    <row r="8" spans="1:76" ht="15">
      <c r="A8" s="13" t="s">
        <v>8</v>
      </c>
      <c r="B8" s="13" t="s">
        <v>6</v>
      </c>
      <c r="C8" s="22"/>
      <c r="D8" s="23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4">
        <v>1792</v>
      </c>
      <c r="AB8" s="25">
        <v>10481</v>
      </c>
      <c r="AC8" s="24">
        <v>18516</v>
      </c>
      <c r="AD8" s="25">
        <v>24291</v>
      </c>
      <c r="AE8" s="25">
        <v>20393</v>
      </c>
      <c r="AF8" s="25">
        <v>14848</v>
      </c>
      <c r="AG8" s="25">
        <v>14065</v>
      </c>
      <c r="AH8" s="25">
        <v>24304</v>
      </c>
      <c r="AI8" s="25">
        <v>31166</v>
      </c>
      <c r="AJ8" s="24">
        <v>44626</v>
      </c>
      <c r="AK8" s="24">
        <v>64095</v>
      </c>
      <c r="AL8" s="24">
        <v>60227</v>
      </c>
      <c r="AM8" s="24">
        <v>84343</v>
      </c>
      <c r="AN8" s="24">
        <v>74327</v>
      </c>
      <c r="AO8" s="24">
        <v>80094</v>
      </c>
      <c r="AP8" s="24">
        <v>69845</v>
      </c>
      <c r="AQ8" s="24">
        <v>78065</v>
      </c>
      <c r="AR8" s="24">
        <v>70865</v>
      </c>
      <c r="AS8" s="24">
        <v>75862</v>
      </c>
      <c r="AT8" s="24">
        <v>94080</v>
      </c>
      <c r="AU8" s="24">
        <v>84492</v>
      </c>
      <c r="AV8" s="24">
        <v>89536</v>
      </c>
      <c r="AW8" s="24">
        <v>113041</v>
      </c>
      <c r="AX8" s="24">
        <v>90820</v>
      </c>
      <c r="AY8" s="24">
        <v>110033</v>
      </c>
      <c r="AZ8" s="24">
        <v>127111</v>
      </c>
      <c r="BA8" s="24">
        <v>127445</v>
      </c>
      <c r="BB8" s="24">
        <v>103759</v>
      </c>
      <c r="BC8" s="24">
        <v>101025</v>
      </c>
      <c r="BD8" s="24">
        <v>97106</v>
      </c>
      <c r="BE8" s="24">
        <v>83773</v>
      </c>
      <c r="BF8" s="24">
        <v>96723</v>
      </c>
      <c r="BG8" s="24">
        <v>109203</v>
      </c>
      <c r="BH8" s="24">
        <v>99645</v>
      </c>
      <c r="BI8" s="26">
        <v>120663</v>
      </c>
      <c r="BJ8" s="26">
        <v>84574</v>
      </c>
      <c r="BK8" s="24">
        <v>115821</v>
      </c>
      <c r="BL8" s="27">
        <v>101752</v>
      </c>
      <c r="BM8" s="24">
        <v>109435</v>
      </c>
      <c r="BN8" s="24">
        <v>87111</v>
      </c>
      <c r="BO8" s="16">
        <v>84323</v>
      </c>
      <c r="BP8" s="16">
        <v>85412</v>
      </c>
      <c r="BQ8" s="16">
        <v>91136</v>
      </c>
      <c r="BR8" s="16">
        <v>101499</v>
      </c>
      <c r="BS8" s="16">
        <v>87080</v>
      </c>
      <c r="BT8" s="16">
        <v>80446</v>
      </c>
      <c r="BU8" s="16">
        <v>95448</v>
      </c>
      <c r="BV8" s="16"/>
      <c r="BW8" s="16"/>
      <c r="BX8" s="16"/>
    </row>
    <row r="9" spans="1:76" s="74" customFormat="1" ht="16.5" customHeight="1">
      <c r="A9" s="68" t="s">
        <v>9</v>
      </c>
      <c r="B9" s="68" t="s">
        <v>10</v>
      </c>
      <c r="C9" s="69">
        <v>18215</v>
      </c>
      <c r="D9" s="69">
        <v>16435</v>
      </c>
      <c r="E9" s="69">
        <v>18232</v>
      </c>
      <c r="F9" s="69">
        <v>17251</v>
      </c>
      <c r="G9" s="69">
        <v>16646</v>
      </c>
      <c r="H9" s="69">
        <v>19046</v>
      </c>
      <c r="I9" s="69">
        <v>15101</v>
      </c>
      <c r="J9" s="69">
        <v>15911</v>
      </c>
      <c r="K9" s="69">
        <v>19565</v>
      </c>
      <c r="L9" s="69">
        <v>15493</v>
      </c>
      <c r="M9" s="69">
        <v>15390</v>
      </c>
      <c r="N9" s="69">
        <v>15377</v>
      </c>
      <c r="O9" s="69">
        <v>15262</v>
      </c>
      <c r="P9" s="69">
        <v>14657</v>
      </c>
      <c r="Q9" s="69">
        <v>10558</v>
      </c>
      <c r="R9" s="69">
        <v>5308</v>
      </c>
      <c r="S9" s="69">
        <v>0</v>
      </c>
      <c r="T9" s="69">
        <v>0</v>
      </c>
      <c r="U9" s="69">
        <v>0</v>
      </c>
      <c r="V9" s="69">
        <v>0</v>
      </c>
      <c r="W9" s="69">
        <v>0</v>
      </c>
      <c r="X9" s="69">
        <v>0</v>
      </c>
      <c r="Y9" s="69">
        <v>0</v>
      </c>
      <c r="Z9" s="69">
        <v>1259</v>
      </c>
      <c r="AA9" s="69">
        <v>1679</v>
      </c>
      <c r="AB9" s="69">
        <v>2916</v>
      </c>
      <c r="AC9" s="69">
        <v>2381</v>
      </c>
      <c r="AD9" s="69">
        <v>3843</v>
      </c>
      <c r="AE9" s="69">
        <v>3714</v>
      </c>
      <c r="AF9" s="69">
        <v>1873</v>
      </c>
      <c r="AG9" s="69">
        <v>3345</v>
      </c>
      <c r="AH9" s="69">
        <v>4949</v>
      </c>
      <c r="AI9" s="69">
        <v>8464</v>
      </c>
      <c r="AJ9" s="69">
        <v>14712</v>
      </c>
      <c r="AK9" s="69">
        <v>14901</v>
      </c>
      <c r="AL9" s="69">
        <v>14719</v>
      </c>
      <c r="AM9" s="69">
        <v>18473</v>
      </c>
      <c r="AN9" s="69">
        <v>11471</v>
      </c>
      <c r="AO9" s="69">
        <v>10919</v>
      </c>
      <c r="AP9" s="69">
        <v>10218</v>
      </c>
      <c r="AQ9" s="69">
        <v>16515</v>
      </c>
      <c r="AR9" s="69">
        <v>16794</v>
      </c>
      <c r="AS9" s="69">
        <v>16714</v>
      </c>
      <c r="AT9" s="69">
        <v>19186</v>
      </c>
      <c r="AU9" s="69">
        <v>18974</v>
      </c>
      <c r="AV9" s="69">
        <v>18617</v>
      </c>
      <c r="AW9" s="69">
        <v>18878</v>
      </c>
      <c r="AX9" s="69">
        <v>22194</v>
      </c>
      <c r="AY9" s="69">
        <v>21604</v>
      </c>
      <c r="AZ9" s="69">
        <v>20592</v>
      </c>
      <c r="BA9" s="69">
        <v>19559</v>
      </c>
      <c r="BB9" s="69">
        <v>19646</v>
      </c>
      <c r="BC9" s="69">
        <v>18555</v>
      </c>
      <c r="BD9" s="69">
        <v>19648</v>
      </c>
      <c r="BE9" s="70">
        <v>23561</v>
      </c>
      <c r="BF9" s="71">
        <v>20384.999999999996</v>
      </c>
      <c r="BG9" s="69">
        <v>20653</v>
      </c>
      <c r="BH9" s="72">
        <v>20479</v>
      </c>
      <c r="BI9" s="72">
        <v>22695</v>
      </c>
      <c r="BJ9" s="72">
        <v>25147</v>
      </c>
      <c r="BK9" s="69">
        <v>22650</v>
      </c>
      <c r="BL9" s="73">
        <v>12083</v>
      </c>
      <c r="BM9" s="69">
        <v>13665</v>
      </c>
      <c r="BN9" s="69">
        <v>14618</v>
      </c>
      <c r="BO9" s="69">
        <v>17148</v>
      </c>
      <c r="BP9" s="69">
        <v>18124</v>
      </c>
      <c r="BQ9" s="69">
        <v>14943.999999999998</v>
      </c>
      <c r="BR9" s="69">
        <v>16131</v>
      </c>
      <c r="BS9" s="69">
        <v>16101</v>
      </c>
      <c r="BT9" s="69">
        <v>12762</v>
      </c>
      <c r="BU9" s="69">
        <v>15651</v>
      </c>
      <c r="BV9" s="69"/>
      <c r="BW9" s="69"/>
      <c r="BX9" s="69"/>
    </row>
    <row r="10" spans="1:76" ht="15">
      <c r="A10" s="21" t="s">
        <v>11</v>
      </c>
      <c r="B10" s="13" t="s">
        <v>12</v>
      </c>
      <c r="C10" s="29">
        <v>35162247</v>
      </c>
      <c r="D10" s="29">
        <v>30433015</v>
      </c>
      <c r="E10" s="29">
        <v>41433434.899999999</v>
      </c>
      <c r="F10" s="29">
        <v>44357514.700000003</v>
      </c>
      <c r="G10" s="29">
        <v>51393537.549999997</v>
      </c>
      <c r="H10" s="29">
        <v>55874369.380000003</v>
      </c>
      <c r="I10" s="29">
        <v>50497300.200000003</v>
      </c>
      <c r="J10" s="29">
        <v>52441838.299999997</v>
      </c>
      <c r="K10" s="29">
        <v>51397046.899999999</v>
      </c>
      <c r="L10" s="29">
        <v>44014626.700000003</v>
      </c>
      <c r="M10" s="29">
        <v>49224890.5</v>
      </c>
      <c r="N10" s="29">
        <v>39873670</v>
      </c>
      <c r="O10" s="29">
        <v>36899168</v>
      </c>
      <c r="P10" s="29">
        <v>34846627</v>
      </c>
      <c r="Q10" s="29">
        <v>41404823</v>
      </c>
      <c r="R10" s="29">
        <v>32033326</v>
      </c>
      <c r="S10" s="29">
        <v>25373204</v>
      </c>
      <c r="T10" s="29">
        <v>34058395</v>
      </c>
      <c r="U10" s="29">
        <v>40437125.450000003</v>
      </c>
      <c r="V10" s="29">
        <v>30581488</v>
      </c>
      <c r="W10" s="29">
        <v>39719359</v>
      </c>
      <c r="X10" s="29">
        <v>46426642</v>
      </c>
      <c r="Y10" s="29">
        <v>50807343</v>
      </c>
      <c r="Z10" s="29">
        <v>50350377.339999996</v>
      </c>
      <c r="AA10" s="29">
        <v>47081082.400000013</v>
      </c>
      <c r="AB10" s="24">
        <v>40158028</v>
      </c>
      <c r="AC10" s="24">
        <v>48079462</v>
      </c>
      <c r="AD10" s="24">
        <v>57463160</v>
      </c>
      <c r="AE10" s="25">
        <v>50654257.429999992</v>
      </c>
      <c r="AF10" s="25">
        <v>59037073</v>
      </c>
      <c r="AG10" s="25">
        <v>54121575</v>
      </c>
      <c r="AH10" s="25">
        <v>57002907</v>
      </c>
      <c r="AI10" s="25">
        <v>55956254</v>
      </c>
      <c r="AJ10" s="24">
        <v>59946424</v>
      </c>
      <c r="AK10" s="24">
        <v>54882126</v>
      </c>
      <c r="AL10" s="24">
        <v>56187203</v>
      </c>
      <c r="AM10" s="24">
        <v>59150947</v>
      </c>
      <c r="AN10" s="24">
        <v>37440153</v>
      </c>
      <c r="AO10" s="24">
        <v>39945410</v>
      </c>
      <c r="AP10" s="24">
        <v>59236720</v>
      </c>
      <c r="AQ10" s="30">
        <v>62985760</v>
      </c>
      <c r="AR10" s="30">
        <v>71368952</v>
      </c>
      <c r="AS10" s="24">
        <v>66852049</v>
      </c>
      <c r="AT10" s="24">
        <v>71252627</v>
      </c>
      <c r="AU10" s="24">
        <v>75686964</v>
      </c>
      <c r="AV10" s="24">
        <v>71178213</v>
      </c>
      <c r="AW10" s="24">
        <v>60984074</v>
      </c>
      <c r="AX10" s="24">
        <v>55768057</v>
      </c>
      <c r="AY10" s="24">
        <v>51289290</v>
      </c>
      <c r="AZ10" s="24">
        <v>42046224</v>
      </c>
      <c r="BA10" s="24">
        <v>49674805</v>
      </c>
      <c r="BB10" s="24">
        <v>55740767</v>
      </c>
      <c r="BC10" s="24">
        <v>44926912</v>
      </c>
      <c r="BD10" s="24">
        <v>47159306</v>
      </c>
      <c r="BE10" s="26">
        <v>46208229</v>
      </c>
      <c r="BF10" s="24">
        <v>42868674</v>
      </c>
      <c r="BG10" s="24">
        <v>49911154.799999997</v>
      </c>
      <c r="BH10" s="24">
        <v>45927578</v>
      </c>
      <c r="BI10" s="24">
        <v>49365829</v>
      </c>
      <c r="BJ10" s="24">
        <v>46376176.700000003</v>
      </c>
      <c r="BK10" s="24">
        <v>47285044</v>
      </c>
      <c r="BL10" s="24">
        <v>41059233</v>
      </c>
      <c r="BM10" s="28">
        <v>48966819</v>
      </c>
      <c r="BN10" s="31">
        <v>50506358</v>
      </c>
      <c r="BO10" s="32">
        <v>56382403</v>
      </c>
      <c r="BP10" s="33">
        <v>62020680</v>
      </c>
      <c r="BQ10" s="33">
        <v>52176607</v>
      </c>
      <c r="BR10" s="33">
        <v>59398873</v>
      </c>
      <c r="BS10" s="79">
        <v>58889239</v>
      </c>
      <c r="BT10" s="80">
        <v>59663004</v>
      </c>
      <c r="BU10" s="80">
        <v>57100397</v>
      </c>
      <c r="BV10" s="17"/>
      <c r="BW10" s="17"/>
      <c r="BX10" s="17"/>
    </row>
    <row r="11" spans="1:76" ht="15">
      <c r="A11" s="21" t="s">
        <v>13</v>
      </c>
      <c r="B11" s="34" t="s">
        <v>14</v>
      </c>
      <c r="C11" s="29">
        <v>26269560</v>
      </c>
      <c r="D11" s="29">
        <v>31256751.949999999</v>
      </c>
      <c r="E11" s="29">
        <v>32104057.699999999</v>
      </c>
      <c r="F11" s="29">
        <v>33842211</v>
      </c>
      <c r="G11" s="29">
        <v>51377220.130000003</v>
      </c>
      <c r="H11" s="29">
        <v>52554752.399999999</v>
      </c>
      <c r="I11" s="29">
        <v>46081491.100000001</v>
      </c>
      <c r="J11" s="29">
        <v>49701289.100000001</v>
      </c>
      <c r="K11" s="29">
        <v>42911877</v>
      </c>
      <c r="L11" s="29">
        <v>39588577.399999999</v>
      </c>
      <c r="M11" s="29">
        <v>37189144.399999999</v>
      </c>
      <c r="N11" s="29">
        <v>31206271</v>
      </c>
      <c r="O11" s="29">
        <v>28013181</v>
      </c>
      <c r="P11" s="29">
        <v>31906986</v>
      </c>
      <c r="Q11" s="29">
        <v>35126599</v>
      </c>
      <c r="R11" s="29">
        <v>28663017</v>
      </c>
      <c r="S11" s="29">
        <v>37188832</v>
      </c>
      <c r="T11" s="29">
        <v>53902651</v>
      </c>
      <c r="U11" s="29">
        <v>44986654.649999999</v>
      </c>
      <c r="V11" s="29">
        <v>31863333</v>
      </c>
      <c r="W11" s="29">
        <v>32821847</v>
      </c>
      <c r="X11" s="29">
        <v>41627771</v>
      </c>
      <c r="Y11" s="29">
        <v>44223739</v>
      </c>
      <c r="Z11" s="29">
        <v>41751265.656000003</v>
      </c>
      <c r="AA11" s="29">
        <v>40361094.435999997</v>
      </c>
      <c r="AB11" s="24">
        <v>39284751</v>
      </c>
      <c r="AC11" s="24">
        <v>41755891</v>
      </c>
      <c r="AD11" s="24">
        <v>49097472</v>
      </c>
      <c r="AE11" s="25">
        <v>46371880.131440014</v>
      </c>
      <c r="AF11" s="25">
        <v>48188646</v>
      </c>
      <c r="AG11" s="25">
        <v>44101869</v>
      </c>
      <c r="AH11" s="25">
        <v>38868307</v>
      </c>
      <c r="AI11" s="25">
        <v>40388103</v>
      </c>
      <c r="AJ11" s="24">
        <v>44916293</v>
      </c>
      <c r="AK11" s="24">
        <v>36449460</v>
      </c>
      <c r="AL11" s="24">
        <v>34683435</v>
      </c>
      <c r="AM11" s="24">
        <v>32346495</v>
      </c>
      <c r="AN11" s="24">
        <v>25873642</v>
      </c>
      <c r="AO11" s="24">
        <v>30431810</v>
      </c>
      <c r="AP11" s="24">
        <v>45059542</v>
      </c>
      <c r="AQ11" s="30">
        <v>53177327</v>
      </c>
      <c r="AR11" s="30">
        <v>71966803</v>
      </c>
      <c r="AS11" s="24">
        <v>44505284</v>
      </c>
      <c r="AT11" s="24">
        <v>41957145</v>
      </c>
      <c r="AU11" s="24">
        <v>40284291</v>
      </c>
      <c r="AV11" s="24">
        <v>33540376</v>
      </c>
      <c r="AW11" s="24">
        <v>29480643</v>
      </c>
      <c r="AX11" s="24">
        <v>27757215</v>
      </c>
      <c r="AY11" s="24">
        <v>28797034</v>
      </c>
      <c r="AZ11" s="24">
        <v>30565808</v>
      </c>
      <c r="BA11" s="24">
        <v>28052493</v>
      </c>
      <c r="BB11" s="24">
        <v>38350814</v>
      </c>
      <c r="BC11" s="24">
        <v>40921270</v>
      </c>
      <c r="BD11" s="24">
        <v>49922432</v>
      </c>
      <c r="BE11" s="24">
        <v>39138585</v>
      </c>
      <c r="BF11" s="24">
        <v>30898406</v>
      </c>
      <c r="BG11" s="24">
        <v>31355199</v>
      </c>
      <c r="BH11" s="24">
        <v>26673145</v>
      </c>
      <c r="BI11" s="24">
        <v>30215403</v>
      </c>
      <c r="BJ11" s="24">
        <v>32921966</v>
      </c>
      <c r="BK11" s="24">
        <v>34362049</v>
      </c>
      <c r="BL11" s="24">
        <v>31570333</v>
      </c>
      <c r="BM11" s="35">
        <v>41146562</v>
      </c>
      <c r="BN11" s="24">
        <v>45771625</v>
      </c>
      <c r="BO11" s="20">
        <v>54513164</v>
      </c>
      <c r="BP11" s="20">
        <v>60445282</v>
      </c>
      <c r="BQ11" s="20">
        <v>49231577</v>
      </c>
      <c r="BR11" s="20">
        <v>45204504</v>
      </c>
      <c r="BS11" s="77">
        <v>33946854</v>
      </c>
      <c r="BT11" s="20">
        <v>38803831</v>
      </c>
      <c r="BU11" s="20">
        <v>41868709</v>
      </c>
      <c r="BV11" s="17"/>
      <c r="BW11" s="17"/>
      <c r="BX11" s="17"/>
    </row>
    <row r="12" spans="1:76" ht="15">
      <c r="A12" s="2"/>
      <c r="B12" s="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36"/>
      <c r="AC12" s="37"/>
      <c r="AD12" s="37"/>
      <c r="AE12" s="37"/>
      <c r="AF12" s="37"/>
      <c r="AG12" s="37"/>
      <c r="AH12" s="37"/>
      <c r="AI12" s="37"/>
      <c r="AJ12" s="37"/>
      <c r="AK12" s="38"/>
      <c r="AL12" s="26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40"/>
      <c r="BC12" s="39"/>
      <c r="BD12" s="39"/>
      <c r="BE12" s="39"/>
      <c r="BF12" s="39"/>
      <c r="BG12" s="39"/>
      <c r="BH12" s="39"/>
      <c r="BI12" s="39"/>
      <c r="BJ12" s="39"/>
      <c r="BK12" s="39"/>
      <c r="BL12" s="41"/>
      <c r="BM12" s="28"/>
      <c r="BN12" s="39"/>
      <c r="BS12" s="42"/>
      <c r="BT12" s="42"/>
      <c r="BU12" s="43"/>
      <c r="BV12" s="42"/>
      <c r="BW12" s="42"/>
      <c r="BX12" s="42"/>
    </row>
    <row r="13" spans="1:76" ht="15">
      <c r="A13" s="66" t="s">
        <v>15</v>
      </c>
      <c r="B13" s="65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37"/>
      <c r="AF13" s="37"/>
      <c r="AG13" s="37"/>
      <c r="AH13" s="37"/>
      <c r="AI13" s="37"/>
      <c r="AJ13" s="37"/>
      <c r="AK13" s="38"/>
      <c r="AL13" s="26"/>
      <c r="AM13" s="38"/>
      <c r="AN13" s="44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7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S13" s="42"/>
      <c r="BT13" s="42"/>
      <c r="BU13" s="43"/>
      <c r="BV13" s="45"/>
      <c r="BW13" s="45"/>
      <c r="BX13" s="45"/>
    </row>
    <row r="14" spans="1:76" ht="15">
      <c r="A14" s="13" t="s">
        <v>3</v>
      </c>
      <c r="B14" s="13"/>
      <c r="C14" s="22"/>
      <c r="D14" s="46">
        <f>(D5/C5)-1</f>
        <v>-5.3136063631748165E-2</v>
      </c>
      <c r="E14" s="46">
        <f>(E5/D5)-1</f>
        <v>5.1256692187580777E-2</v>
      </c>
      <c r="F14" s="46">
        <f>(F5/E5)-1</f>
        <v>-8.8618829260549425E-3</v>
      </c>
      <c r="G14" s="46">
        <f>(G5/F5)-1</f>
        <v>-7.7632312640287915E-2</v>
      </c>
      <c r="H14" s="46">
        <f>(H5/G5)-1</f>
        <v>3.1240224760307855E-2</v>
      </c>
      <c r="I14" s="46">
        <f>(I5/H5)-1</f>
        <v>2.4536039824796241E-2</v>
      </c>
      <c r="J14" s="46">
        <f>(J5/I5)-1</f>
        <v>0.11607107783924353</v>
      </c>
      <c r="K14" s="46">
        <f>(K5/J5)-1</f>
        <v>-5.8861005232636598E-3</v>
      </c>
      <c r="L14" s="46">
        <f>(L5/K5)-1</f>
        <v>-8.9633380474891444E-2</v>
      </c>
      <c r="M14" s="46">
        <f>(M5/L5)-1</f>
        <v>8.7143793921400592E-2</v>
      </c>
      <c r="N14" s="46">
        <f>(N5/M5)-1</f>
        <v>-2.8233845573149896E-2</v>
      </c>
      <c r="O14" s="47">
        <f>(O5/N5)-1</f>
        <v>7.0352699077545822E-2</v>
      </c>
      <c r="P14" s="47">
        <f>(P5/O5)-1</f>
        <v>8.7345534276041636E-2</v>
      </c>
      <c r="Q14" s="47">
        <f>(Q5/P5)-1</f>
        <v>-4.9867410560623604E-2</v>
      </c>
      <c r="R14" s="47">
        <f>(R5/Q5)-1</f>
        <v>-0.22061583317715672</v>
      </c>
      <c r="S14" s="47">
        <f>(S5/R5)-1</f>
        <v>-0.39347476761939104</v>
      </c>
      <c r="T14" s="47">
        <f>(T5/S5)-1</f>
        <v>0.29918868156639</v>
      </c>
      <c r="U14" s="47">
        <f>(U5/T5)-1</f>
        <v>0.11945352188464087</v>
      </c>
      <c r="V14" s="47">
        <f>(V5/U5)-1</f>
        <v>0.12882487583940727</v>
      </c>
      <c r="W14" s="47">
        <f>(W5/V5)-1</f>
        <v>0.10153304255479334</v>
      </c>
      <c r="X14" s="47">
        <f>(X5/W5)-1</f>
        <v>-4.5975808396183315E-2</v>
      </c>
      <c r="Y14" s="47">
        <f>(Y5/X5)-1</f>
        <v>0.10253427387358416</v>
      </c>
      <c r="Z14" s="47">
        <f>(Z5/Y5)-1</f>
        <v>-9.6634928475084481E-3</v>
      </c>
      <c r="AA14" s="47">
        <f>(AA5/Z5)-1</f>
        <v>9.2531741495306852E-2</v>
      </c>
      <c r="AB14" s="47">
        <f>(AB5/AA5)-1</f>
        <v>-5.440392773070768E-2</v>
      </c>
      <c r="AC14" s="47">
        <f>(AC5/AB5)-1</f>
        <v>-8.9517349229262244E-4</v>
      </c>
      <c r="AD14" s="47">
        <f>(AD5/AC5)-1</f>
        <v>0.12787927559928125</v>
      </c>
      <c r="AE14" s="47">
        <f>(AE5/AD5)-1</f>
        <v>-9.8713577636988292E-2</v>
      </c>
      <c r="AF14" s="47">
        <f>(AF5/AE5)-1</f>
        <v>-3.2936520090045884E-2</v>
      </c>
      <c r="AG14" s="47">
        <f>(AG5/AF5)-1</f>
        <v>2.5134298337874394E-2</v>
      </c>
      <c r="AH14" s="47">
        <f>(AH5/AG5)-1</f>
        <v>0.15590168117159431</v>
      </c>
      <c r="AI14" s="47">
        <f>(AI5/AH5)-1</f>
        <v>9.1743255180455341E-2</v>
      </c>
      <c r="AJ14" s="47">
        <f>(AJ5/AI5)-1</f>
        <v>-1.1400302498805415E-2</v>
      </c>
      <c r="AK14" s="47">
        <f>(AK5/AJ5)-1</f>
        <v>6.0532590706061873E-2</v>
      </c>
      <c r="AL14" s="47">
        <f>(AL5/AK5)-1</f>
        <v>-6.2071295102457125E-3</v>
      </c>
      <c r="AM14" s="47">
        <f>(AM5/AL5)-1</f>
        <v>5.6974580319048451E-2</v>
      </c>
      <c r="AN14" s="47">
        <f>(AN5/AM5)-1</f>
        <v>-9.425161991652331E-3</v>
      </c>
      <c r="AO14" s="47">
        <f>(AO5/AN5)-1</f>
        <v>-3.0667213532907911E-2</v>
      </c>
      <c r="AP14" s="47">
        <f>(AP5/AO5)-1</f>
        <v>5.642333961501933E-3</v>
      </c>
      <c r="AQ14" s="47">
        <f>(AQ5/AP5)-1</f>
        <v>-3.8903166176399662E-2</v>
      </c>
      <c r="AR14" s="47">
        <f>(AR5/AQ5)-1</f>
        <v>-3.6068964799650383E-3</v>
      </c>
      <c r="AS14" s="47">
        <f>(AS5/AR5)-1</f>
        <v>-6.0839375360688397E-4</v>
      </c>
      <c r="AT14" s="47">
        <f>(AT5/AS5)-1</f>
        <v>4.7618750068702642E-2</v>
      </c>
      <c r="AU14" s="47">
        <f>(AU5/AT5)-1</f>
        <v>1.093057635966499E-2</v>
      </c>
      <c r="AV14" s="47">
        <f>(AV5/AU5)-1</f>
        <v>-4.3037259914385451E-2</v>
      </c>
      <c r="AW14" s="47">
        <f>(AW5/AV5)-1</f>
        <v>3.5260202091801363E-2</v>
      </c>
      <c r="AX14" s="47">
        <f>(AX5/AW5)-1</f>
        <v>-4.9961964143619086E-2</v>
      </c>
      <c r="AY14" s="47">
        <f>(AY5/AX5)-1</f>
        <v>3.1218273143233111E-2</v>
      </c>
      <c r="AZ14" s="47">
        <f>(AZ5/AY5)-1</f>
        <v>7.1625248580891254E-2</v>
      </c>
      <c r="BA14" s="47">
        <f>(BA5/AZ5)-1</f>
        <v>-6.7322745210068646E-2</v>
      </c>
      <c r="BB14" s="47">
        <f>(BB5/BA5)-1</f>
        <v>1.5637349881732154E-2</v>
      </c>
      <c r="BC14" s="47">
        <f>(BC5/BB5)-1</f>
        <v>-7.7625274199113914E-2</v>
      </c>
      <c r="BD14" s="47">
        <f>(BD5/BC5)-1</f>
        <v>2.0413596041789717E-2</v>
      </c>
      <c r="BE14" s="47">
        <f>(BE5/BD5)-1</f>
        <v>1.4875106102412827E-2</v>
      </c>
      <c r="BF14" s="47">
        <f>(BF5/BE5)-1</f>
        <v>3.9396783741497687E-2</v>
      </c>
      <c r="BG14" s="47">
        <f>(BG5/BF5)-1</f>
        <v>3.579585635414273E-2</v>
      </c>
      <c r="BH14" s="47">
        <f>(BH5/BG5)-1</f>
        <v>-9.7978003443574879E-2</v>
      </c>
      <c r="BI14" s="47">
        <f>(BI5/BH5)-1</f>
        <v>0.10244580954519256</v>
      </c>
      <c r="BJ14" s="47">
        <f>(BJ5/BI5)-1</f>
        <v>-2.4894110471360809E-2</v>
      </c>
      <c r="BK14" s="47">
        <f>(BK5/BJ5)-1</f>
        <v>-6.4575374507106043E-2</v>
      </c>
      <c r="BL14" s="47">
        <f>(BL5/BK5)-1</f>
        <v>5.2615899617165507E-3</v>
      </c>
      <c r="BM14" s="47">
        <f>(BM5/BL5)-1</f>
        <v>-8.477479676239752E-2</v>
      </c>
      <c r="BN14" s="47">
        <f>(BN5/BM5)-1</f>
        <v>-5.2936046633060618E-2</v>
      </c>
      <c r="BO14" s="47">
        <f>(BO5/BN5)-1</f>
        <v>-9.9267395124429392E-2</v>
      </c>
      <c r="BP14" s="47">
        <f>(BP5/BO5)-1</f>
        <v>7.5478057287130529E-3</v>
      </c>
      <c r="BQ14" s="47">
        <f>(BQ5/BP5)-1</f>
        <v>3.2713720671639246E-2</v>
      </c>
      <c r="BR14" s="47">
        <f>(BR5/BQ5)-1</f>
        <v>0.14853447687923116</v>
      </c>
      <c r="BS14" s="47">
        <f>(BS5/BR5)-1</f>
        <v>-0.10681462670009367</v>
      </c>
      <c r="BT14" s="47">
        <f>(BT5/BS5)-1</f>
        <v>2.8088703802964465E-2</v>
      </c>
      <c r="BU14" s="47">
        <f>(BU5/BT5)-1</f>
        <v>0.10923495537717498</v>
      </c>
      <c r="BV14" s="49"/>
      <c r="BW14" s="49"/>
      <c r="BX14" s="49"/>
    </row>
    <row r="15" spans="1:76" ht="15">
      <c r="A15" s="13" t="s">
        <v>16</v>
      </c>
      <c r="B15" s="13"/>
      <c r="C15" s="22"/>
      <c r="D15" s="46"/>
      <c r="E15" s="46">
        <f>E6/D6-1</f>
        <v>-0.33861236802413275</v>
      </c>
      <c r="F15" s="46">
        <f>F6/E6-1</f>
        <v>-4.7890535917901933E-2</v>
      </c>
      <c r="G15" s="46">
        <f>G6/F6-1</f>
        <v>-7.5449101796407181E-2</v>
      </c>
      <c r="H15" s="46">
        <f>H6/G6-1</f>
        <v>-7.6424870466321293E-2</v>
      </c>
      <c r="I15" s="46">
        <f>I6/H6-1</f>
        <v>9.8176718092566562E-2</v>
      </c>
      <c r="J15" s="46">
        <f>J6/I6-1</f>
        <v>0.3269476372924649</v>
      </c>
      <c r="K15" s="46">
        <f>K6/J6-1</f>
        <v>-0.22906641000962469</v>
      </c>
      <c r="L15" s="46">
        <f>L6/K6-1</f>
        <v>-6.9912609238451884E-2</v>
      </c>
      <c r="M15" s="46">
        <f>M6/L6-1</f>
        <v>-0.12885906040268458</v>
      </c>
      <c r="N15" s="46">
        <f>N6/M6-1</f>
        <v>-0.23420647149460705</v>
      </c>
      <c r="O15" s="46">
        <f>O6/N6-1</f>
        <v>-0.14486921529175045</v>
      </c>
      <c r="P15" s="46">
        <f>P6/O6-1</f>
        <v>1.4235294117647057</v>
      </c>
      <c r="Q15" s="46">
        <f>Q6/P6-1</f>
        <v>-0.46990291262135919</v>
      </c>
      <c r="R15" s="46">
        <f>R6/Q6-1</f>
        <v>-0.11355311355311359</v>
      </c>
      <c r="S15" s="46">
        <f>S6/R6-1</f>
        <v>-0.73553719008264462</v>
      </c>
      <c r="T15" s="46">
        <f>T6/S6-1</f>
        <v>3.265625</v>
      </c>
      <c r="U15" s="46">
        <f>U6/T6-1</f>
        <v>0.36446886446886451</v>
      </c>
      <c r="V15" s="46">
        <f>V6/U6-1</f>
        <v>-7.919463087248324E-2</v>
      </c>
      <c r="W15" s="46">
        <f>W6/V6-1</f>
        <v>7.1428571428571397E-2</v>
      </c>
      <c r="X15" s="46">
        <f>X6/W6-1</f>
        <v>-2.9931972789115635E-2</v>
      </c>
      <c r="Y15" s="46">
        <f>Y6/X6-1</f>
        <v>0.10518934081346432</v>
      </c>
      <c r="Z15" s="46">
        <f>Z6/Y6-1</f>
        <v>-8.6294416243654859E-2</v>
      </c>
      <c r="AA15" s="46">
        <f>AA6/Z6-1</f>
        <v>-0.45138888888888884</v>
      </c>
      <c r="AB15" s="46">
        <f>AB6/AA6-1</f>
        <v>1.5924050632911393</v>
      </c>
      <c r="AC15" s="46">
        <f>AC6/AB6-1</f>
        <v>-0.3046875</v>
      </c>
      <c r="AD15" s="46">
        <f>AD6/AC6-1</f>
        <v>0.2584269662921348</v>
      </c>
      <c r="AE15" s="46">
        <f>AE6/AD6-1</f>
        <v>-0.1975446428571429</v>
      </c>
      <c r="AF15" s="46">
        <f>AF6/AE6-1</f>
        <v>-0.28233657858136296</v>
      </c>
      <c r="AG15" s="46">
        <f>AG6/AF6-1</f>
        <v>0.55232558139534893</v>
      </c>
      <c r="AH15" s="46">
        <f>AH6/AG6-1</f>
        <v>-5.9925093632958837E-2</v>
      </c>
      <c r="AI15" s="46">
        <f>AI6/AH6-1</f>
        <v>-4.6480743691899029E-2</v>
      </c>
      <c r="AJ15" s="46">
        <f>AJ6/AI6-1</f>
        <v>-2.7855153203342198E-3</v>
      </c>
      <c r="AK15" s="46">
        <f>AK6/AJ6-1</f>
        <v>-5.8659217877094938E-2</v>
      </c>
      <c r="AL15" s="46">
        <f>AL6/AK6-1</f>
        <v>8.9020771513352859E-3</v>
      </c>
      <c r="AM15" s="46">
        <f>AM6/AL6-1</f>
        <v>-0.38823529411764701</v>
      </c>
      <c r="AN15" s="46">
        <f>AN6/AM6-1</f>
        <v>1.3677884615384617</v>
      </c>
      <c r="AO15" s="46">
        <f>AO6/AN6-1</f>
        <v>-0.25380710659898476</v>
      </c>
      <c r="AP15" s="46">
        <f>AP6/AO6-1</f>
        <v>0.14013605442176869</v>
      </c>
      <c r="AQ15" s="46">
        <f>AQ6/AP6-1</f>
        <v>-0.20405727923627681</v>
      </c>
      <c r="AR15" s="46">
        <f>AR6/AQ6-1</f>
        <v>0.2218890554722639</v>
      </c>
      <c r="AS15" s="46">
        <f>AS6/AR6-1</f>
        <v>1.3496932515337345E-2</v>
      </c>
      <c r="AT15" s="46">
        <f>AT6/AS6-1</f>
        <v>6.4164648910411515E-2</v>
      </c>
      <c r="AU15" s="46">
        <f>AU6/AT6-1</f>
        <v>-4.7781569965870352E-2</v>
      </c>
      <c r="AV15" s="46">
        <f>AV6/AU6-1</f>
        <v>-3.703703703703709E-2</v>
      </c>
      <c r="AW15" s="46">
        <f>AW6/AV6-1</f>
        <v>-8.5607940446650099E-2</v>
      </c>
      <c r="AX15" s="46">
        <f>AX6/AW6-1</f>
        <v>-0.13839891451831754</v>
      </c>
      <c r="AY15" s="46">
        <f>AY6/AX6-1</f>
        <v>-0.33228346456692914</v>
      </c>
      <c r="AZ15" s="46">
        <f>AZ6/AY6-1</f>
        <v>1.9339622641509435</v>
      </c>
      <c r="BA15" s="46">
        <f>BA6/AZ6-1</f>
        <v>-0.48794212218649513</v>
      </c>
      <c r="BB15" s="46">
        <f>BB6/BA6-1</f>
        <v>0.34693877551020402</v>
      </c>
      <c r="BC15" s="46">
        <f>BC6/BB6-1</f>
        <v>-9.2074592074592121E-2</v>
      </c>
      <c r="BD15" s="46">
        <f>BD6/BC6-1</f>
        <v>0.19512195121951215</v>
      </c>
      <c r="BE15" s="46">
        <f>BE6/BD6-1</f>
        <v>-8.5929108485499617E-3</v>
      </c>
      <c r="BF15" s="46">
        <f>BF6/BE6-1</f>
        <v>4.008667388949072E-2</v>
      </c>
      <c r="BG15" s="46">
        <f>BG6/BF6-1</f>
        <v>5.4166666666666696E-2</v>
      </c>
      <c r="BH15" s="46">
        <f>BH6/BG6-1</f>
        <v>-0.17588932806324109</v>
      </c>
      <c r="BI15" s="46">
        <f>BI6/BH6-1</f>
        <v>0.184652278177458</v>
      </c>
      <c r="BJ15" s="46">
        <f>BJ6/BI6-1</f>
        <v>-2.0242914979757054E-2</v>
      </c>
      <c r="BK15" s="46">
        <f>BK6/BJ6-1</f>
        <v>-0.5299586776859504</v>
      </c>
      <c r="BL15" s="46">
        <f>BL6/BK6-1</f>
        <v>0.81318681318681318</v>
      </c>
      <c r="BM15" s="46">
        <f>BM6/BL6-1</f>
        <v>-0.2278787878787879</v>
      </c>
      <c r="BN15" s="46">
        <f>BN6/BM6-1</f>
        <v>-9.8901098901098883E-2</v>
      </c>
      <c r="BO15" s="47">
        <f>BO6/BN6-1</f>
        <v>0.35365853658536595</v>
      </c>
      <c r="BP15" s="47">
        <f>BP6/BO6-1</f>
        <v>3.7323037323037322E-2</v>
      </c>
      <c r="BQ15" s="47">
        <f>BQ6/BP6-1</f>
        <v>-0.16129032258064513</v>
      </c>
      <c r="BR15" s="47">
        <f>BR6/BQ6-1</f>
        <v>0.37573964497041423</v>
      </c>
      <c r="BS15" s="47">
        <f>BS6/BR6-1</f>
        <v>2.9032258064516148E-2</v>
      </c>
      <c r="BT15" s="47">
        <f>BT6/BS6-1</f>
        <v>1.5673981191222541E-2</v>
      </c>
      <c r="BU15" s="47">
        <f>BU6/BT6-1</f>
        <v>8.9506172839506126E-2</v>
      </c>
      <c r="BV15" s="49"/>
      <c r="BW15" s="49"/>
      <c r="BX15" s="49"/>
    </row>
    <row r="16" spans="1:76" ht="15">
      <c r="A16" s="21" t="s">
        <v>7</v>
      </c>
      <c r="B16" s="13"/>
      <c r="C16" s="22"/>
      <c r="D16" s="46"/>
      <c r="E16" s="46">
        <f>E7/D7-1</f>
        <v>-0.10974106041923548</v>
      </c>
      <c r="F16" s="46">
        <f>F7/E7-1</f>
        <v>-2.2160664819944609E-2</v>
      </c>
      <c r="G16" s="46">
        <f>G7/F7-1</f>
        <v>-2.1246458923512734E-2</v>
      </c>
      <c r="H16" s="46">
        <f>H7/G7-1</f>
        <v>-0.13458755426917512</v>
      </c>
      <c r="I16" s="46">
        <f>I7/H7-1</f>
        <v>-0.21989966555183948</v>
      </c>
      <c r="J16" s="46">
        <f>J7/I7-1</f>
        <v>0.292604501607717</v>
      </c>
      <c r="K16" s="46">
        <f>K7/J7-1</f>
        <v>-6.550580431177444E-2</v>
      </c>
      <c r="L16" s="46">
        <f>L7/K7-1</f>
        <v>-0.30168589174800353</v>
      </c>
      <c r="M16" s="46">
        <f>M7/L7-1</f>
        <v>-3.684879288437104E-2</v>
      </c>
      <c r="N16" s="46">
        <f>N7/M7-1</f>
        <v>-0.10026385224274403</v>
      </c>
      <c r="O16" s="46">
        <f>O7/N7-1</f>
        <v>-2.0527859237536639E-2</v>
      </c>
      <c r="P16" s="46">
        <f>P7/O7-1</f>
        <v>0.64820359281437123</v>
      </c>
      <c r="Q16" s="46">
        <f>Q7/P7-1</f>
        <v>-0.13079019073569487</v>
      </c>
      <c r="R16" s="46">
        <f>R7/Q7-1</f>
        <v>-0.22988505747126442</v>
      </c>
      <c r="S16" s="46">
        <f>S7/R7-1</f>
        <v>-0.82903663500678426</v>
      </c>
      <c r="T16" s="46">
        <f>T7/S7-1</f>
        <v>3.9603174603174605</v>
      </c>
      <c r="U16" s="46">
        <f>U7/T7-1</f>
        <v>0.53439999999999999</v>
      </c>
      <c r="V16" s="46">
        <f>V7/U7-1</f>
        <v>3.2325338894682032E-2</v>
      </c>
      <c r="W16" s="46">
        <f>W7/V7-1</f>
        <v>0.18080808080808075</v>
      </c>
      <c r="X16" s="46">
        <f>X7/W7-1</f>
        <v>2.9084687767322537E-2</v>
      </c>
      <c r="Y16" s="46">
        <f>Y7/X7-1</f>
        <v>-5.1537822111388243E-2</v>
      </c>
      <c r="Z16" s="46">
        <f>Z7/Y7-1</f>
        <v>-0.22261174408413675</v>
      </c>
      <c r="AA16" s="46">
        <f>AA7/Z7-1</f>
        <v>-9.3573844419391206E-2</v>
      </c>
      <c r="AB16" s="46">
        <f>AB7/AA7-1</f>
        <v>0.17910447761194037</v>
      </c>
      <c r="AC16" s="46">
        <f>AC7/AB7-1</f>
        <v>-5.1687763713080148E-2</v>
      </c>
      <c r="AD16" s="46">
        <f>AD7/AC7-1</f>
        <v>0.5539488320355952</v>
      </c>
      <c r="AE16" s="46">
        <f>AE7/AD7-1</f>
        <v>-0.14459556191839651</v>
      </c>
      <c r="AF16" s="46">
        <f>AF7/AE7-1</f>
        <v>-0.39414225941422598</v>
      </c>
      <c r="AG16" s="46">
        <f>AG7/AF7-1</f>
        <v>0.60773480662983426</v>
      </c>
      <c r="AH16" s="46">
        <f>AH7/AG7-1</f>
        <v>3.436426116838498E-2</v>
      </c>
      <c r="AI16" s="46">
        <f>AI7/AH7-1</f>
        <v>0.10382059800664445</v>
      </c>
      <c r="AJ16" s="46">
        <f>AJ7/AI7-1</f>
        <v>4.3641835966892417E-2</v>
      </c>
      <c r="AK16" s="46">
        <f>AK7/AJ7-1</f>
        <v>1.7303532804614274E-2</v>
      </c>
      <c r="AL16" s="46">
        <f>AL7/AK7-1</f>
        <v>3.6144578313253017E-2</v>
      </c>
      <c r="AM16" s="46">
        <f>AM7/AL7-1</f>
        <v>-0.15253077975376195</v>
      </c>
      <c r="AN16" s="46">
        <f>AN7/AM7-1</f>
        <v>-0.17675544794188858</v>
      </c>
      <c r="AO16" s="46">
        <f>AO7/AN7-1</f>
        <v>0.24019607843137258</v>
      </c>
      <c r="AP16" s="46">
        <f>AP7/AO7-1</f>
        <v>0.34545454545454546</v>
      </c>
      <c r="AQ16" s="46">
        <f>AQ7/AP7-1</f>
        <v>-0.22150411280846061</v>
      </c>
      <c r="AR16" s="46">
        <f>AR7/AQ7-1</f>
        <v>1.5094339622641506E-2</v>
      </c>
      <c r="AS16" s="46">
        <f>AS7/AR7-1</f>
        <v>-2.8996282527881001E-2</v>
      </c>
      <c r="AT16" s="46">
        <f>AT7/AS7-1</f>
        <v>-6.4318529862174567E-2</v>
      </c>
      <c r="AU16" s="46">
        <f>AU7/AT7-1</f>
        <v>3.9279869067103013E-2</v>
      </c>
      <c r="AV16" s="46">
        <f>AV7/AU7-1</f>
        <v>-0.10551181102362206</v>
      </c>
      <c r="AW16" s="46">
        <f>AW7/AV7-1</f>
        <v>2.9929577464788748E-2</v>
      </c>
      <c r="AX16" s="46">
        <f>AX7/AW7-1</f>
        <v>-5.555555555555558E-2</v>
      </c>
      <c r="AY16" s="46">
        <f>AY7/AX7-1</f>
        <v>-0.32579185520361986</v>
      </c>
      <c r="AZ16" s="46">
        <f>AZ7/AY7-1</f>
        <v>0.44966442953020125</v>
      </c>
      <c r="BA16" s="46">
        <f>BA7/AZ7-1</f>
        <v>7.4999999999999956E-2</v>
      </c>
      <c r="BB16" s="46">
        <f>BB7/BA7-1</f>
        <v>0.39190353143841516</v>
      </c>
      <c r="BC16" s="46">
        <f>BC7/BB7-1</f>
        <v>-0.17512376237623761</v>
      </c>
      <c r="BD16" s="46">
        <f>BD7/BC7-1</f>
        <v>-8.7021755438859705E-2</v>
      </c>
      <c r="BE16" s="46">
        <f>BE7/BD7-1</f>
        <v>5.7518488085455122E-3</v>
      </c>
      <c r="BF16" s="46">
        <f>BF7/BE7-1</f>
        <v>7.2712418300653558E-2</v>
      </c>
      <c r="BG16" s="46">
        <f>BG7/BF7-1</f>
        <v>3.1226199543031186E-2</v>
      </c>
      <c r="BH16" s="46">
        <f>BH7/BG7-1</f>
        <v>-0.10930576070901032</v>
      </c>
      <c r="BI16" s="46">
        <f>BI7/BH7-1</f>
        <v>1.7412935323383172E-2</v>
      </c>
      <c r="BJ16" s="46">
        <f>BJ7/BI7-1</f>
        <v>1.4669926650366705E-2</v>
      </c>
      <c r="BK16" s="46">
        <f>BK7/BJ7-1</f>
        <v>-0.23373493975903614</v>
      </c>
      <c r="BL16" s="46">
        <f>BL7/BK7-1</f>
        <v>2.9350104821803003E-2</v>
      </c>
      <c r="BM16" s="46">
        <f>BM7/BL7-1</f>
        <v>5.0916496945010215E-2</v>
      </c>
      <c r="BN16" s="46">
        <f>BN7/BM7-1</f>
        <v>-7.1705426356589164E-2</v>
      </c>
      <c r="BO16" s="46">
        <f>BO7/BN7-1</f>
        <v>0.45511482254697277</v>
      </c>
      <c r="BP16" s="46">
        <f>BP7/BO7-1</f>
        <v>-2.0086083213773365E-2</v>
      </c>
      <c r="BQ16" s="47">
        <f>BQ7/BP7-1</f>
        <v>-0.12518301610541727</v>
      </c>
      <c r="BR16" s="47">
        <f>BR7/BQ7-1</f>
        <v>0.18075313807531379</v>
      </c>
      <c r="BS16" s="47">
        <f>BS7/BR7-1</f>
        <v>0.36428065201984405</v>
      </c>
      <c r="BT16" s="47">
        <f>BT7/BS7-1</f>
        <v>-0.21610389610389613</v>
      </c>
      <c r="BU16" s="47">
        <f>BU7/BT7-1</f>
        <v>0.14446653412856203</v>
      </c>
      <c r="BV16" s="49"/>
      <c r="BW16" s="49"/>
      <c r="BX16" s="49"/>
    </row>
    <row r="17" spans="1:76" ht="15">
      <c r="A17" s="13" t="s">
        <v>17</v>
      </c>
      <c r="B17" s="13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47">
        <f>(AB8/AA8)-1</f>
        <v>4.8487723214285712</v>
      </c>
      <c r="AC17" s="47">
        <f>(AC8/AB8)-1</f>
        <v>0.76662532201125844</v>
      </c>
      <c r="AD17" s="47">
        <f>(AD8/AC8)-1</f>
        <v>0.31189241736876205</v>
      </c>
      <c r="AE17" s="47">
        <f>(AE8/AD8)-1</f>
        <v>-0.16047095632127129</v>
      </c>
      <c r="AF17" s="47">
        <f>(AF8/AE8)-1</f>
        <v>-0.27190702692100233</v>
      </c>
      <c r="AG17" s="47">
        <f>(AG8/AF8)-1</f>
        <v>-5.2734375E-2</v>
      </c>
      <c r="AH17" s="47">
        <f>(AH8/AG8)-1</f>
        <v>0.72797724848915757</v>
      </c>
      <c r="AI17" s="47">
        <f>(AI8/AH8)-1</f>
        <v>0.28234035549703762</v>
      </c>
      <c r="AJ17" s="47">
        <f>(AJ8/AI8)-1</f>
        <v>0.43188089584803957</v>
      </c>
      <c r="AK17" s="47">
        <f>(AK8/AJ8)-1</f>
        <v>0.43627033567875229</v>
      </c>
      <c r="AL17" s="47">
        <f>(AL8/AK8)-1</f>
        <v>-6.034792105468445E-2</v>
      </c>
      <c r="AM17" s="47">
        <f>(AM8/AL8)-1</f>
        <v>0.40041841698905811</v>
      </c>
      <c r="AN17" s="47">
        <f>(AN8/AM8)-1</f>
        <v>-0.11875318639365451</v>
      </c>
      <c r="AO17" s="47">
        <f>(AO8/AN8)-1</f>
        <v>7.758957041182879E-2</v>
      </c>
      <c r="AP17" s="47">
        <f>(AP8/AO8)-1</f>
        <v>-0.12796214448023568</v>
      </c>
      <c r="AQ17" s="47">
        <f>(AQ8/AP8)-1</f>
        <v>0.11768916887393521</v>
      </c>
      <c r="AR17" s="47">
        <f>(AR8/AQ8)-1</f>
        <v>-9.2230833279958957E-2</v>
      </c>
      <c r="AS17" s="47">
        <f>(AS8/AR8)-1</f>
        <v>7.0514358286883461E-2</v>
      </c>
      <c r="AT17" s="47">
        <f>(AT8/AS8)-1</f>
        <v>0.24014658195143812</v>
      </c>
      <c r="AU17" s="47">
        <f>(AU8/AT8)-1</f>
        <v>-0.10191326530612244</v>
      </c>
      <c r="AV17" s="47">
        <f>(AV8/AU8)-1</f>
        <v>5.9697959570136794E-2</v>
      </c>
      <c r="AW17" s="47">
        <f>(AW8/AV8)-1</f>
        <v>0.26252010364546097</v>
      </c>
      <c r="AX17" s="47">
        <f>(AX8/AW8)-1</f>
        <v>-0.19657469413752537</v>
      </c>
      <c r="AY17" s="47">
        <f>(AY8/AX8)-1</f>
        <v>0.21155031931292667</v>
      </c>
      <c r="AZ17" s="47">
        <f>(AZ8/AY8)-1</f>
        <v>0.15520798305962757</v>
      </c>
      <c r="BA17" s="47">
        <f>(BA8/AZ8)-1</f>
        <v>2.6276246744971754E-3</v>
      </c>
      <c r="BB17" s="47">
        <f>(BB8/BA8)-1</f>
        <v>-0.1858527207815136</v>
      </c>
      <c r="BC17" s="47">
        <f>(BC8/BB8)-1</f>
        <v>-2.6349521487292638E-2</v>
      </c>
      <c r="BD17" s="47">
        <f>(BD8/BC8)-1</f>
        <v>-3.8792378124226645E-2</v>
      </c>
      <c r="BE17" s="47">
        <f>(BE8/BD8)-1</f>
        <v>-0.13730356517619924</v>
      </c>
      <c r="BF17" s="47">
        <f>(BF8/BE8)-1</f>
        <v>0.15458441263891709</v>
      </c>
      <c r="BG17" s="47">
        <f>(BG8/BF8)-1</f>
        <v>0.12902825594739609</v>
      </c>
      <c r="BH17" s="47">
        <f>(BH8/BG8)-1</f>
        <v>-8.7525067992637595E-2</v>
      </c>
      <c r="BI17" s="47">
        <f>(BI8/BH8)-1</f>
        <v>0.210928797230167</v>
      </c>
      <c r="BJ17" s="47">
        <f>(BJ8/BI8)-1</f>
        <v>-0.29908919884305873</v>
      </c>
      <c r="BK17" s="47">
        <f>(BK8/BJ8)-1</f>
        <v>0.36946342847683677</v>
      </c>
      <c r="BL17" s="47">
        <f>(BL8/BK8)-1</f>
        <v>-0.12147192650728278</v>
      </c>
      <c r="BM17" s="46">
        <f>BM8/BL8-1</f>
        <v>7.5507115339256137E-2</v>
      </c>
      <c r="BN17" s="47">
        <f>BN8/BM8-1</f>
        <v>-0.2039932379951569</v>
      </c>
      <c r="BO17" s="47">
        <f>BO8/BN8-1</f>
        <v>-3.2005142863702596E-2</v>
      </c>
      <c r="BP17" s="47">
        <f>BP8/BO8-1</f>
        <v>1.2914625902778587E-2</v>
      </c>
      <c r="BQ17" s="47">
        <f>BQ8/BP8-1</f>
        <v>6.7016344307591513E-2</v>
      </c>
      <c r="BR17" s="47">
        <f>BR8/BQ8-1</f>
        <v>0.11370918188202239</v>
      </c>
      <c r="BS17" s="47">
        <f>BS8/BR8-1</f>
        <v>-0.14206051291145727</v>
      </c>
      <c r="BT17" s="47">
        <f>BT8/BS8-1</f>
        <v>-7.6182820395039097E-2</v>
      </c>
      <c r="BU17" s="47">
        <f>BU8/BT8-1</f>
        <v>0.18648534420605123</v>
      </c>
      <c r="BV17" s="49"/>
      <c r="BW17" s="49"/>
      <c r="BX17" s="49"/>
    </row>
    <row r="18" spans="1:76" ht="15">
      <c r="A18" s="13" t="s">
        <v>9</v>
      </c>
      <c r="B18" s="13"/>
      <c r="C18" s="22"/>
      <c r="D18" s="46">
        <f>(D9/C9)-1</f>
        <v>-9.7721657974197074E-2</v>
      </c>
      <c r="E18" s="46">
        <f>(E9/D9)-1</f>
        <v>0.10933982354730754</v>
      </c>
      <c r="F18" s="46">
        <f>(F9/E9)-1</f>
        <v>-5.3806494076349298E-2</v>
      </c>
      <c r="G18" s="46">
        <f>(G9/F9)-1</f>
        <v>-3.507043069966953E-2</v>
      </c>
      <c r="H18" s="46">
        <f>(H9/G9)-1</f>
        <v>0.14417878168929477</v>
      </c>
      <c r="I18" s="46">
        <f>(I9/H9)-1</f>
        <v>-0.20713010605901505</v>
      </c>
      <c r="J18" s="46">
        <f>(J9/I9)-1</f>
        <v>5.3638831865439274E-2</v>
      </c>
      <c r="K18" s="46">
        <f>(K9/J9)-1</f>
        <v>0.22965244170699517</v>
      </c>
      <c r="L18" s="46">
        <f>(L9/K9)-1</f>
        <v>-0.20812675696396632</v>
      </c>
      <c r="M18" s="46">
        <f>(M9/L9)-1</f>
        <v>-6.6481636868263028E-3</v>
      </c>
      <c r="N18" s="46">
        <f>(N9/M9)-1</f>
        <v>-8.447043534762777E-4</v>
      </c>
      <c r="O18" s="47">
        <f>(O9/N9)-1</f>
        <v>-7.478701957468914E-3</v>
      </c>
      <c r="P18" s="47">
        <f>(P9/O9)-1</f>
        <v>-3.9640938278076243E-2</v>
      </c>
      <c r="Q18" s="47">
        <f>(Q9/P9)-1</f>
        <v>-0.27966159514225286</v>
      </c>
      <c r="R18" s="47">
        <f>(R9/Q9)-1</f>
        <v>-0.49725326766433031</v>
      </c>
      <c r="S18" s="47">
        <f>(S9/R9)-1</f>
        <v>-1</v>
      </c>
      <c r="T18" s="50"/>
      <c r="U18" s="50"/>
      <c r="V18" s="50"/>
      <c r="W18" s="50"/>
      <c r="X18" s="50"/>
      <c r="Y18" s="50"/>
      <c r="Z18" s="50"/>
      <c r="AA18" s="47">
        <f>(AA9/Z9)-1</f>
        <v>0.33359809372517879</v>
      </c>
      <c r="AB18" s="47">
        <f>(AB9/AA9)-1</f>
        <v>0.73674806432400231</v>
      </c>
      <c r="AC18" s="47">
        <f>(AC9/AB9)-1</f>
        <v>-0.18347050754458161</v>
      </c>
      <c r="AD18" s="47">
        <f>(AD9/AC9)-1</f>
        <v>0.61402771944561119</v>
      </c>
      <c r="AE18" s="47">
        <f>(AE9/AD9)-1</f>
        <v>-3.3567525370804097E-2</v>
      </c>
      <c r="AF18" s="47">
        <f>(AF9/AE9)-1</f>
        <v>-0.4956919763058697</v>
      </c>
      <c r="AG18" s="47">
        <f>(AG9/AF9)-1</f>
        <v>0.78590496529631615</v>
      </c>
      <c r="AH18" s="47">
        <f>(AH9/AG9)-1</f>
        <v>0.47952167414050817</v>
      </c>
      <c r="AI18" s="47">
        <f>(AI9/AH9)-1</f>
        <v>0.71024449383713883</v>
      </c>
      <c r="AJ18" s="47">
        <f>(AJ9/AI9)-1</f>
        <v>0.73818525519848777</v>
      </c>
      <c r="AK18" s="47">
        <f>(AK9/AJ9)-1</f>
        <v>1.284665579119082E-2</v>
      </c>
      <c r="AL18" s="47">
        <f>(AL9/AK9)-1</f>
        <v>-1.2213945372793744E-2</v>
      </c>
      <c r="AM18" s="47">
        <f>(AM9/AL9)-1</f>
        <v>0.25504450030572734</v>
      </c>
      <c r="AN18" s="47">
        <f>(AN9/AM9)-1</f>
        <v>-0.37903967953229034</v>
      </c>
      <c r="AO18" s="47">
        <f>(AO9/AN9)-1</f>
        <v>-4.8121349490018339E-2</v>
      </c>
      <c r="AP18" s="47">
        <f>(AP9/AO9)-1</f>
        <v>-6.420001831669564E-2</v>
      </c>
      <c r="AQ18" s="47">
        <f>(AQ9/AP9)-1</f>
        <v>0.61626541397533763</v>
      </c>
      <c r="AR18" s="47">
        <f>(AR9/AQ9)-1</f>
        <v>1.6893732970027164E-2</v>
      </c>
      <c r="AS18" s="47">
        <f>(AS9/AR9)-1</f>
        <v>-4.7636060497796562E-3</v>
      </c>
      <c r="AT18" s="47">
        <f>(AT9/AS9)-1</f>
        <v>0.1478999641019505</v>
      </c>
      <c r="AU18" s="47">
        <f>(AU9/AT9)-1</f>
        <v>-1.1049723756906049E-2</v>
      </c>
      <c r="AV18" s="47">
        <f>(AV9/AU9)-1</f>
        <v>-1.8815220828502177E-2</v>
      </c>
      <c r="AW18" s="47">
        <f>(AW9/AV9)-1</f>
        <v>1.4019444593651009E-2</v>
      </c>
      <c r="AX18" s="47">
        <f>(AX9/AW9)-1</f>
        <v>0.17565420065684934</v>
      </c>
      <c r="AY18" s="47">
        <f>(AY9/AX9)-1</f>
        <v>-2.6583761376948734E-2</v>
      </c>
      <c r="AZ18" s="47">
        <f>(AZ9/AY9)-1</f>
        <v>-4.6843177189409335E-2</v>
      </c>
      <c r="BA18" s="47">
        <f>(BA9/AZ9)-1</f>
        <v>-5.0165112665112699E-2</v>
      </c>
      <c r="BB18" s="47">
        <f>(BB9/BA9)-1</f>
        <v>4.448080167697821E-3</v>
      </c>
      <c r="BC18" s="47">
        <f>(BC9/BB9)-1</f>
        <v>-5.5532932912552124E-2</v>
      </c>
      <c r="BD18" s="47">
        <f>(BD9/BC9)-1</f>
        <v>5.8905955268121701E-2</v>
      </c>
      <c r="BE18" s="47">
        <f>(BE9/BD9)-1</f>
        <v>0.19915513029315957</v>
      </c>
      <c r="BF18" s="47">
        <f>(BF9/BE9)-1</f>
        <v>-0.13479903229913859</v>
      </c>
      <c r="BG18" s="47">
        <f>(BG9/BF9)-1</f>
        <v>1.3146921756193475E-2</v>
      </c>
      <c r="BH18" s="47">
        <f>(BH9/BG9)-1</f>
        <v>-8.4249261608483339E-3</v>
      </c>
      <c r="BI18" s="47">
        <f>(BI9/BH9)-1</f>
        <v>0.10820840861370185</v>
      </c>
      <c r="BJ18" s="47">
        <f>(BJ9/BI9)-1</f>
        <v>0.10804141881471696</v>
      </c>
      <c r="BK18" s="47">
        <f>(BK9/BJ9)-1</f>
        <v>-9.9296138704418002E-2</v>
      </c>
      <c r="BL18" s="47">
        <f>(BL9/BK9)-1</f>
        <v>-0.46653421633554082</v>
      </c>
      <c r="BM18" s="47">
        <f>(BM9/BL9)-1</f>
        <v>0.13092774973102705</v>
      </c>
      <c r="BN18" s="47">
        <f>(BN9/BM9)-1</f>
        <v>6.9740212221002462E-2</v>
      </c>
      <c r="BO18" s="47">
        <f>(BO9/BN9)-1</f>
        <v>0.17307429196880553</v>
      </c>
      <c r="BP18" s="47">
        <f>(BP9/BO9)-1</f>
        <v>5.6916258455796509E-2</v>
      </c>
      <c r="BQ18" s="47">
        <f>(BQ9/BP9)-1</f>
        <v>-0.17545795630103744</v>
      </c>
      <c r="BR18" s="47">
        <f>(BR9/BQ9)-1</f>
        <v>7.9429871520342754E-2</v>
      </c>
      <c r="BS18" s="47">
        <f>(BS9/BR9)-1</f>
        <v>-1.8597731076808177E-3</v>
      </c>
      <c r="BT18" s="47">
        <f>(BT9/BS9)-1</f>
        <v>-0.20737842370039128</v>
      </c>
      <c r="BU18" s="47">
        <f>(BU9/BT9)-1</f>
        <v>0.22637517630465442</v>
      </c>
      <c r="BV18" s="49"/>
      <c r="BW18" s="49"/>
      <c r="BX18" s="49"/>
    </row>
    <row r="19" spans="1:76" ht="15">
      <c r="A19" s="13" t="s">
        <v>18</v>
      </c>
      <c r="B19" s="13"/>
      <c r="C19" s="22"/>
      <c r="D19" s="46">
        <f>(D10/C10)-1</f>
        <v>-0.1344974341372438</v>
      </c>
      <c r="E19" s="46">
        <f>(E10/D10)-1</f>
        <v>0.3614633614185121</v>
      </c>
      <c r="F19" s="46">
        <f>(F10/E10)-1</f>
        <v>7.0572951700898168E-2</v>
      </c>
      <c r="G19" s="46">
        <f>(G10/F10)-1</f>
        <v>0.15862076352983756</v>
      </c>
      <c r="H19" s="46">
        <f>(H10/G10)-1</f>
        <v>8.7186678395910544E-2</v>
      </c>
      <c r="I19" s="46">
        <f>(I10/H10)-1</f>
        <v>-9.6234986446660398E-2</v>
      </c>
      <c r="J19" s="46">
        <f>(J10/I10)-1</f>
        <v>3.8507763628915725E-2</v>
      </c>
      <c r="K19" s="46">
        <f>(K10/J10)-1</f>
        <v>-1.9922859950544436E-2</v>
      </c>
      <c r="L19" s="46">
        <f>(L10/K10)-1</f>
        <v>-0.14363510445188621</v>
      </c>
      <c r="M19" s="46">
        <f>(M10/L10)-1</f>
        <v>0.11837573530982581</v>
      </c>
      <c r="N19" s="46">
        <f>(N10/M10)-1</f>
        <v>-0.18996935097295953</v>
      </c>
      <c r="O19" s="47">
        <f>(O10/N10)-1</f>
        <v>-7.4598149605993092E-2</v>
      </c>
      <c r="P19" s="47">
        <f>(P10/O10)-1</f>
        <v>-5.5625671559857426E-2</v>
      </c>
      <c r="Q19" s="47">
        <f>(Q10/P10)-1</f>
        <v>0.18820174474849449</v>
      </c>
      <c r="R19" s="47">
        <f>(R10/Q10)-1</f>
        <v>-0.22633829397121197</v>
      </c>
      <c r="S19" s="47">
        <f>(S10/R10)-1</f>
        <v>-0.2079122848498467</v>
      </c>
      <c r="T19" s="47">
        <f>(T10/S10)-1</f>
        <v>0.34229776420825697</v>
      </c>
      <c r="U19" s="47">
        <f>(U10/T10)-1</f>
        <v>0.18728805188852871</v>
      </c>
      <c r="V19" s="47">
        <f>(V10/U10)-1</f>
        <v>-0.24372744947428016</v>
      </c>
      <c r="W19" s="47">
        <f>(W10/V10)-1</f>
        <v>0.29880400195046097</v>
      </c>
      <c r="X19" s="47">
        <f>(X10/W10)-1</f>
        <v>0.16886684903449733</v>
      </c>
      <c r="Y19" s="47">
        <f>(Y10/X10)-1</f>
        <v>9.4357481206588156E-2</v>
      </c>
      <c r="Z19" s="47">
        <f>(Z10/Y10)-1</f>
        <v>-8.994086937394119E-3</v>
      </c>
      <c r="AA19" s="47">
        <f>(AA10/Z10)-1</f>
        <v>-6.4930892531817164E-2</v>
      </c>
      <c r="AB19" s="47">
        <f>(AB10/AA10)-1</f>
        <v>-0.14704535340079627</v>
      </c>
      <c r="AC19" s="47">
        <f>(AC10/AB10)-1</f>
        <v>0.19725654855362929</v>
      </c>
      <c r="AD19" s="47">
        <f>(AD10/AC10)-1</f>
        <v>0.19517061151807402</v>
      </c>
      <c r="AE19" s="47">
        <f>(AE10/AD10)-1</f>
        <v>-0.11849161393143026</v>
      </c>
      <c r="AF19" s="47">
        <f>(AF10/AE10)-1</f>
        <v>0.1654908391774248</v>
      </c>
      <c r="AG19" s="47">
        <f>(AG10/AF10)-1</f>
        <v>-8.3261207749916744E-2</v>
      </c>
      <c r="AH19" s="47">
        <f>(AH10/AG10)-1</f>
        <v>5.3238140242592769E-2</v>
      </c>
      <c r="AI19" s="47">
        <f>(AI10/AH10)-1</f>
        <v>-1.8361396902091376E-2</v>
      </c>
      <c r="AJ19" s="47">
        <f>(AJ10/AI10)-1</f>
        <v>7.1308740574377971E-2</v>
      </c>
      <c r="AK19" s="47">
        <f>(AK10/AJ10)-1</f>
        <v>-8.4480402033655921E-2</v>
      </c>
      <c r="AL19" s="47">
        <f>(AL10/AK10)-1</f>
        <v>2.3779636379246627E-2</v>
      </c>
      <c r="AM19" s="47">
        <f>(AM10/AL10)-1</f>
        <v>5.2747669251306251E-2</v>
      </c>
      <c r="AN19" s="47">
        <f>(AN10/AM10)-1</f>
        <v>-0.36704051416116801</v>
      </c>
      <c r="AO19" s="47">
        <f>(AO10/AN10)-1</f>
        <v>6.6913642153118236E-2</v>
      </c>
      <c r="AP19" s="47">
        <f>(AP10/AO10)-1</f>
        <v>0.48294184488280378</v>
      </c>
      <c r="AQ19" s="47">
        <f>(AQ10/AP10)-1</f>
        <v>6.3289122017559318E-2</v>
      </c>
      <c r="AR19" s="47">
        <f>(AR10/AQ10)-1</f>
        <v>0.13309662374479569</v>
      </c>
      <c r="AS19" s="47">
        <f>(AS10/AR10)-1</f>
        <v>-6.3289467946790134E-2</v>
      </c>
      <c r="AT19" s="47">
        <f>(AT10/AS10)-1</f>
        <v>6.5825626376837088E-2</v>
      </c>
      <c r="AU19" s="47">
        <f>(AU10/AT10)-1</f>
        <v>6.2234014192908305E-2</v>
      </c>
      <c r="AV19" s="47">
        <f>(AV10/AU10)-1</f>
        <v>-5.9571037887052758E-2</v>
      </c>
      <c r="AW19" s="47">
        <f>(AW10/AV10)-1</f>
        <v>-0.1432199344481998</v>
      </c>
      <c r="AX19" s="47">
        <f>(AX10/AW10)-1</f>
        <v>-8.5530805960913669E-2</v>
      </c>
      <c r="AY19" s="47">
        <f>(AY10/AX10)-1</f>
        <v>-8.0310615806464258E-2</v>
      </c>
      <c r="AZ19" s="47">
        <f>(AZ10/AY10)-1</f>
        <v>-0.180214348843589</v>
      </c>
      <c r="BA19" s="47">
        <f>(BA10/AZ10)-1</f>
        <v>0.18143320075543534</v>
      </c>
      <c r="BB19" s="47">
        <f>(BB10/BA10)-1</f>
        <v>0.12211345369146387</v>
      </c>
      <c r="BC19" s="47">
        <f>(BC10/BB10)-1</f>
        <v>-0.1940026228917876</v>
      </c>
      <c r="BD19" s="47">
        <f>(BD10/BC10)-1</f>
        <v>4.9689460072394942E-2</v>
      </c>
      <c r="BE19" s="47">
        <f>(BE10/BD10)-1</f>
        <v>-2.0167323921179037E-2</v>
      </c>
      <c r="BF19" s="47">
        <f>(BF10/BE10)-1</f>
        <v>-7.2271867419978375E-2</v>
      </c>
      <c r="BG19" s="47">
        <f>(BG10/BF10)-1</f>
        <v>0.16428035072883285</v>
      </c>
      <c r="BH19" s="47">
        <f>(BH10/BG10)-1</f>
        <v>-7.9813356672725155E-2</v>
      </c>
      <c r="BI19" s="47">
        <f>(BI10/BH10)-1</f>
        <v>7.4862449746424753E-2</v>
      </c>
      <c r="BJ19" s="47">
        <f>(BJ10/BI10)-1</f>
        <v>-6.0561168738805127E-2</v>
      </c>
      <c r="BK19" s="47">
        <f>(BK10/BJ10)-1</f>
        <v>1.9597719447191908E-2</v>
      </c>
      <c r="BL19" s="47">
        <f>(BL10/BK10)-1</f>
        <v>-0.13166554312606749</v>
      </c>
      <c r="BM19" s="47">
        <f>(BM10/BL10)-1</f>
        <v>0.19258971544841086</v>
      </c>
      <c r="BN19" s="47">
        <f>(BN10/BM10)-1</f>
        <v>3.1440453585518835E-2</v>
      </c>
      <c r="BO19" s="47">
        <f>(BO10/BN10)-1</f>
        <v>0.11634267907418705</v>
      </c>
      <c r="BP19" s="47">
        <f>(BP10/BO10)-1</f>
        <v>0.10000065091230681</v>
      </c>
      <c r="BQ19" s="47">
        <f>(BQ10/BP10)-1</f>
        <v>-0.15872242935743364</v>
      </c>
      <c r="BR19" s="47">
        <f>(BR10/BQ10)-1</f>
        <v>0.13841961781838363</v>
      </c>
      <c r="BS19" s="47">
        <f>(BS10/BR10)-1</f>
        <v>-8.5798597559250123E-3</v>
      </c>
      <c r="BT19" s="47">
        <f>(BT10/BS10)-1</f>
        <v>1.3139327543356449E-2</v>
      </c>
      <c r="BU19" s="47">
        <f>(BU10/BT10)-1</f>
        <v>-4.295135725985233E-2</v>
      </c>
      <c r="BV19" s="48"/>
      <c r="BW19" s="48"/>
      <c r="BX19" s="48"/>
    </row>
    <row r="20" spans="1:76" ht="15">
      <c r="A20" s="13" t="s">
        <v>19</v>
      </c>
      <c r="B20" s="13"/>
      <c r="C20" s="22"/>
      <c r="D20" s="46">
        <f>(D11/C11)-1</f>
        <v>0.18984680177361168</v>
      </c>
      <c r="E20" s="46">
        <f>(E11/D11)-1</f>
        <v>2.7107926996234211E-2</v>
      </c>
      <c r="F20" s="46">
        <f>(F11/E11)-1</f>
        <v>5.4141233991116255E-2</v>
      </c>
      <c r="G20" s="46">
        <f>(G11/F11)-1</f>
        <v>0.51814017500215948</v>
      </c>
      <c r="H20" s="46">
        <f>(H11/G11)-1</f>
        <v>2.2919345714316197E-2</v>
      </c>
      <c r="I20" s="46">
        <f>(I11/H11)-1</f>
        <v>-0.12317175905865363</v>
      </c>
      <c r="J20" s="46">
        <f>(J11/I11)-1</f>
        <v>7.8552102234382692E-2</v>
      </c>
      <c r="K20" s="46">
        <f>(K11/J11)-1</f>
        <v>-0.13660434614360939</v>
      </c>
      <c r="L20" s="46">
        <f>(L11/K11)-1</f>
        <v>-7.7444750319358047E-2</v>
      </c>
      <c r="M20" s="46">
        <f>(M11/L11)-1</f>
        <v>-6.060922512461886E-2</v>
      </c>
      <c r="N20" s="46">
        <f>(N11/M11)-1</f>
        <v>-0.16087687674793616</v>
      </c>
      <c r="O20" s="47">
        <f>(O11/N11)-1</f>
        <v>-0.10232206212655137</v>
      </c>
      <c r="P20" s="47">
        <f>(P11/O11)-1</f>
        <v>0.13899903049211004</v>
      </c>
      <c r="Q20" s="47">
        <f>(Q11/P11)-1</f>
        <v>0.10090620906656622</v>
      </c>
      <c r="R20" s="47">
        <f>(R11/Q11)-1</f>
        <v>-0.18400819276582969</v>
      </c>
      <c r="S20" s="47">
        <f>(S11/R11)-1</f>
        <v>0.29745002070089122</v>
      </c>
      <c r="T20" s="47">
        <f>(T11/S11)-1</f>
        <v>0.44943113566997739</v>
      </c>
      <c r="U20" s="47">
        <f>(U11/T11)-1</f>
        <v>-0.16540923655127837</v>
      </c>
      <c r="V20" s="47">
        <f>(V11/U11)-1</f>
        <v>-0.29171588223442169</v>
      </c>
      <c r="W20" s="47">
        <f>(W11/V11)-1</f>
        <v>3.0082038184768622E-2</v>
      </c>
      <c r="X20" s="47">
        <f>(X11/W11)-1</f>
        <v>0.26829459049029136</v>
      </c>
      <c r="Y20" s="47">
        <f>(Y11/X11)-1</f>
        <v>6.2361446160545064E-2</v>
      </c>
      <c r="Z20" s="47">
        <f>(Z11/Y11)-1</f>
        <v>-5.5908283648291146E-2</v>
      </c>
      <c r="AA20" s="47">
        <f>(AA11/Z11)-1</f>
        <v>-3.3296504864164023E-2</v>
      </c>
      <c r="AB20" s="47">
        <f>(AB11/AA11)-1</f>
        <v>-2.6667845633044918E-2</v>
      </c>
      <c r="AC20" s="47">
        <f>(AC11/AB11)-1</f>
        <v>6.2903287843163458E-2</v>
      </c>
      <c r="AD20" s="47">
        <f>(AD11/AC11)-1</f>
        <v>0.17582144277558354</v>
      </c>
      <c r="AE20" s="47">
        <f>(AE11/AD11)-1</f>
        <v>-5.5513894250196594E-2</v>
      </c>
      <c r="AF20" s="47">
        <f>(AF11/AE11)-1</f>
        <v>3.9178180039506794E-2</v>
      </c>
      <c r="AG20" s="47">
        <f>(AG11/AF11)-1</f>
        <v>-8.4807881923057105E-2</v>
      </c>
      <c r="AH20" s="47">
        <f>(AH11/AG11)-1</f>
        <v>-0.11866984594235674</v>
      </c>
      <c r="AI20" s="47">
        <f>(AI11/AH11)-1</f>
        <v>3.9101162805984746E-2</v>
      </c>
      <c r="AJ20" s="47">
        <f>(AJ11/AI11)-1</f>
        <v>0.11211692710598475</v>
      </c>
      <c r="AK20" s="47">
        <f>(AK11/AJ11)-1</f>
        <v>-0.18850248839546935</v>
      </c>
      <c r="AL20" s="47">
        <f>(AL11/AK11)-1</f>
        <v>-4.8451335081507341E-2</v>
      </c>
      <c r="AM20" s="47">
        <f>(AM11/AL11)-1</f>
        <v>-6.7379139349951878E-2</v>
      </c>
      <c r="AN20" s="47">
        <f>(AN11/AM11)-1</f>
        <v>-0.20010987280074699</v>
      </c>
      <c r="AO20" s="47">
        <f>(AO11/AN11)-1</f>
        <v>0.17617032808910316</v>
      </c>
      <c r="AP20" s="47">
        <f>(AP11/AO11)-1</f>
        <v>0.48067242796271392</v>
      </c>
      <c r="AQ20" s="47">
        <f>(AQ11/AP11)-1</f>
        <v>0.18015684668965348</v>
      </c>
      <c r="AR20" s="47">
        <f>(AR11/AQ11)-1</f>
        <v>0.35333622541802456</v>
      </c>
      <c r="AS20" s="47">
        <f>(AS11/AR11)-1</f>
        <v>-0.381585923720969</v>
      </c>
      <c r="AT20" s="47">
        <f>(AT11/AS11)-1</f>
        <v>-5.7254752042476542E-2</v>
      </c>
      <c r="AU20" s="47">
        <f>(AU11/AT11)-1</f>
        <v>-3.9870539332454547E-2</v>
      </c>
      <c r="AV20" s="47">
        <f>(AV11/AU11)-1</f>
        <v>-0.16740805988120777</v>
      </c>
      <c r="AW20" s="47">
        <f>(AW11/AV11)-1</f>
        <v>-0.12104017557823443</v>
      </c>
      <c r="AX20" s="47">
        <f>(AX11/AW11)-1</f>
        <v>-5.8459647572815854E-2</v>
      </c>
      <c r="AY20" s="47">
        <f>(AY11/AX11)-1</f>
        <v>3.746121503904476E-2</v>
      </c>
      <c r="AZ20" s="47">
        <f>(AZ11/AY11)-1</f>
        <v>6.1422089511024014E-2</v>
      </c>
      <c r="BA20" s="47">
        <f>(BA11/AZ11)-1</f>
        <v>-8.2226355671670803E-2</v>
      </c>
      <c r="BB20" s="47">
        <f>(BB11/BA11)-1</f>
        <v>0.36710894108413106</v>
      </c>
      <c r="BC20" s="47">
        <f>(BC11/BB11)-1</f>
        <v>6.7024809434292676E-2</v>
      </c>
      <c r="BD20" s="47">
        <f>(BD11/BC11)-1</f>
        <v>0.2199629190394139</v>
      </c>
      <c r="BE20" s="47">
        <f>(BE11/BD11)-1</f>
        <v>-0.21601205245770083</v>
      </c>
      <c r="BF20" s="47">
        <f>(BF11/BE11)-1</f>
        <v>-0.21053850056153023</v>
      </c>
      <c r="BG20" s="47">
        <f>(BG11/BF11)-1</f>
        <v>1.4783707612619157E-2</v>
      </c>
      <c r="BH20" s="47">
        <f>(BH11/BG11)-1</f>
        <v>-0.14932305165723869</v>
      </c>
      <c r="BI20" s="47">
        <f>(BI11/BH11)-1</f>
        <v>0.1328024123139584</v>
      </c>
      <c r="BJ20" s="47">
        <f>(BJ11/BI11)-1</f>
        <v>8.9575604866167113E-2</v>
      </c>
      <c r="BK20" s="47">
        <f>(BK11/BJ11)-1</f>
        <v>4.374231478156565E-2</v>
      </c>
      <c r="BL20" s="47">
        <f>(BL11/BK11)-1</f>
        <v>-8.1244165620041997E-2</v>
      </c>
      <c r="BM20" s="47">
        <f>(BM11/BL11)-1</f>
        <v>0.30332999655087578</v>
      </c>
      <c r="BN20" s="47">
        <f>(BN11/BM11)-1</f>
        <v>0.11240460381598827</v>
      </c>
      <c r="BO20" s="47">
        <f>(BO11/BN11)-1</f>
        <v>0.1909816179783872</v>
      </c>
      <c r="BP20" s="47">
        <f>(BP11/BO11)-1</f>
        <v>0.10881991733226126</v>
      </c>
      <c r="BQ20" s="47">
        <f>(BQ11/BP11)-1</f>
        <v>-0.18551828412348215</v>
      </c>
      <c r="BR20" s="47">
        <f>(BR11/BQ11)-1</f>
        <v>-8.1798578176766501E-2</v>
      </c>
      <c r="BS20" s="47">
        <f>(BS11/BR11)-1</f>
        <v>-0.24903823742873055</v>
      </c>
      <c r="BT20" s="47">
        <f>(BT11/BS11)-1</f>
        <v>0.14307590918439739</v>
      </c>
      <c r="BU20" s="47">
        <f>(BU11/BT11)-1</f>
        <v>7.8983902388400695E-2</v>
      </c>
      <c r="BV20" s="48"/>
      <c r="BW20" s="48"/>
      <c r="BX20" s="48"/>
    </row>
    <row r="21" spans="1:76" ht="15">
      <c r="A21" s="2"/>
      <c r="B21" s="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</row>
    <row r="22" spans="1:76" ht="15">
      <c r="A22" s="66" t="s">
        <v>20</v>
      </c>
      <c r="B22" s="65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50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0"/>
      <c r="AC22" s="50"/>
      <c r="AD22" s="50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</row>
    <row r="23" spans="1:76" ht="15">
      <c r="A23" s="13" t="s">
        <v>3</v>
      </c>
      <c r="B23" s="13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47">
        <f>(O5/C5)-1</f>
        <v>9.8099481017656753E-2</v>
      </c>
      <c r="P23" s="47">
        <f>(P5/D5)-1</f>
        <v>0.26101916126945524</v>
      </c>
      <c r="Q23" s="47">
        <f>(Q5/E5)-1</f>
        <v>0.13971726404556284</v>
      </c>
      <c r="R23" s="47">
        <f>(R5/F5)-1</f>
        <v>-0.10378021493699596</v>
      </c>
      <c r="S23" s="47">
        <f>(S5/G5)-1</f>
        <v>-0.41066895463842445</v>
      </c>
      <c r="T23" s="47">
        <f>(T5/H5)-1</f>
        <v>-0.2575423209394212</v>
      </c>
      <c r="U23" s="47">
        <f>(U5/I5)-1</f>
        <v>-0.18875780707841772</v>
      </c>
      <c r="V23" s="47">
        <f>(V5/J5)-1</f>
        <v>-0.1794874126894126</v>
      </c>
      <c r="W23" s="47">
        <f>(W5/K5)-1</f>
        <v>-9.0826788328305152E-2</v>
      </c>
      <c r="X23" s="47">
        <f>(X5/L5)-1</f>
        <v>-4.722644735656234E-2</v>
      </c>
      <c r="Y23" s="47">
        <f>(Y5/M5)-1</f>
        <v>-3.3738220368634053E-2</v>
      </c>
      <c r="Z23" s="47">
        <f>(Z5/N5)-1</f>
        <v>-1.527305568748305E-2</v>
      </c>
      <c r="AA23" s="47">
        <f>(AA5/O5)-1</f>
        <v>5.1317143351852224E-3</v>
      </c>
      <c r="AB23" s="47">
        <f>(AB5/P5)-1</f>
        <v>-0.12590011985337901</v>
      </c>
      <c r="AC23" s="47">
        <f>(AC5/Q5)-1</f>
        <v>-8.0846800950595155E-2</v>
      </c>
      <c r="AD23" s="47">
        <f>(AD5/R5)-1</f>
        <v>0.3301448610826716</v>
      </c>
      <c r="AE23" s="47">
        <f>(AE5/S5)-1</f>
        <v>0.97657317299776336</v>
      </c>
      <c r="AF23" s="47">
        <f>(AF5/T5)-1</f>
        <v>0.47128108341528718</v>
      </c>
      <c r="AG23" s="47">
        <f>(AG5/U5)-1</f>
        <v>0.34731873330971896</v>
      </c>
      <c r="AH23" s="47">
        <f>(AH5/V5)-1</f>
        <v>0.37963648944980055</v>
      </c>
      <c r="AI23" s="47">
        <f>(AI5/W5)-1</f>
        <v>0.36737507979270489</v>
      </c>
      <c r="AJ23" s="47">
        <f>(AJ5/X5)-1</f>
        <v>0.41693114509102958</v>
      </c>
      <c r="AK23" s="47">
        <f>(AK5/Y5)-1</f>
        <v>0.36295233061189669</v>
      </c>
      <c r="AL23" s="47">
        <f>(AL5/Z5)-1</f>
        <v>0.36770915663208315</v>
      </c>
      <c r="AM23" s="47">
        <f>(AM5/AA5)-1</f>
        <v>0.32319616622866398</v>
      </c>
      <c r="AN23" s="47">
        <f>(AN5/AB5)-1</f>
        <v>0.3861360748566538</v>
      </c>
      <c r="AO23" s="47">
        <f>(AO5/AC5)-1</f>
        <v>0.34483100092700103</v>
      </c>
      <c r="AP23" s="47">
        <f>(AP5/AD5)-1</f>
        <v>0.19908133415912355</v>
      </c>
      <c r="AQ23" s="47">
        <f>(AQ5/AE5)-1</f>
        <v>0.27865376107168971</v>
      </c>
      <c r="AR23" s="47">
        <f>(AR5/AF5)-1</f>
        <v>0.31743346304465514</v>
      </c>
      <c r="AS23" s="47">
        <f>(AS5/AG5)-1</f>
        <v>0.28435069130912716</v>
      </c>
      <c r="AT23" s="47">
        <f>(AT5/AH5)-1</f>
        <v>0.16403487233911229</v>
      </c>
      <c r="AU23" s="47">
        <f>(AU5/AI5)-1</f>
        <v>7.7871045974101438E-2</v>
      </c>
      <c r="AV23" s="47">
        <f>(AV5/AJ5)-1</f>
        <v>4.3377245837238343E-2</v>
      </c>
      <c r="AW23" s="47">
        <f>(AW5/AK5)-1</f>
        <v>1.8513667424697289E-2</v>
      </c>
      <c r="AX23" s="47">
        <f>(AX5/AL5)-1</f>
        <v>-2.6329577494172196E-2</v>
      </c>
      <c r="AY23" s="47">
        <f>(AY5/AM5)-1</f>
        <v>-5.0055932845590512E-2</v>
      </c>
      <c r="AZ23" s="47">
        <f>(AZ5/AN5)-1</f>
        <v>2.7670003357896933E-2</v>
      </c>
      <c r="BA23" s="47">
        <f>(BA5/AO5)-1</f>
        <v>-1.1191562956235024E-2</v>
      </c>
      <c r="BB23" s="47">
        <f>(BB5/AP5)-1</f>
        <v>-1.3638580789175903E-3</v>
      </c>
      <c r="BC23" s="47">
        <f>(BC5/AQ5)-1</f>
        <v>-4.1598405943375605E-2</v>
      </c>
      <c r="BD23" s="47">
        <f>(BD5/AR5)-1</f>
        <v>-1.8493791668601989E-2</v>
      </c>
      <c r="BE23" s="47">
        <f>(BE5/AS5)-1</f>
        <v>-3.2873889527932354E-3</v>
      </c>
      <c r="BF23" s="47">
        <f>(BF5/AT5)-1</f>
        <v>-1.1109831540226156E-2</v>
      </c>
      <c r="BG23" s="47">
        <f>(BG5/AU5)-1</f>
        <v>1.321333317310458E-2</v>
      </c>
      <c r="BH23" s="47">
        <f>(BH5/AV5)-1</f>
        <v>-4.4956845817603508E-2</v>
      </c>
      <c r="BI23" s="47">
        <f>(BI5/AW5)-1</f>
        <v>1.7022890608367369E-2</v>
      </c>
      <c r="BJ23" s="47">
        <f>(BJ5/AX5)-1</f>
        <v>4.3858217238344155E-2</v>
      </c>
      <c r="BK23" s="47">
        <f>(BK5/AY5)-1</f>
        <v>-5.3109601179233468E-2</v>
      </c>
      <c r="BL23" s="47">
        <f>IF(BL5,(BL5/AZ5)-1,"")</f>
        <v>-0.11174867417637557</v>
      </c>
      <c r="BM23" s="47">
        <f>IF(BM5,(BM5/BA5)-1,"")</f>
        <v>-0.12836943752198737</v>
      </c>
      <c r="BN23" s="47">
        <f>IF(BN5,(BN5/BB5)-1,"")</f>
        <v>-0.18721984134198932</v>
      </c>
      <c r="BO23" s="47">
        <f>IF(BO5,(BO5/BC5)-1,"")</f>
        <v>-0.2062904923337544</v>
      </c>
      <c r="BP23" s="47">
        <f>IF(BP5,(BP5/BD5)-1,"")</f>
        <v>-0.21629790514630487</v>
      </c>
      <c r="BQ23" s="47">
        <f>IF(BQ5,(BQ5/BE5)-1,"")</f>
        <v>-0.20252265386353319</v>
      </c>
      <c r="BR23" s="47">
        <f>IF(BR5,(BR5/BF5)-1,"")</f>
        <v>-0.11878674160331049</v>
      </c>
      <c r="BS23" s="47">
        <f>IF(BS5,(BS5/BG5)-1,"")</f>
        <v>-0.24011397774044974</v>
      </c>
      <c r="BT23" s="47">
        <f>IF(BT5,(BT5/BH5)-1,"")</f>
        <v>-0.13391221206882997</v>
      </c>
      <c r="BU23" s="47">
        <f>IF(BU5,(BU5/BI5)-1,"")</f>
        <v>-0.12857861993699582</v>
      </c>
      <c r="BV23" s="49"/>
      <c r="BW23" s="49"/>
      <c r="BX23" s="49"/>
    </row>
    <row r="24" spans="1:76" ht="15">
      <c r="A24" s="13" t="s">
        <v>16</v>
      </c>
      <c r="B24" s="13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47">
        <f>O6/C6-1</f>
        <v>-0.26086956521739135</v>
      </c>
      <c r="P24" s="47">
        <f>P6/D6-1</f>
        <v>-0.22322775263951733</v>
      </c>
      <c r="Q24" s="47">
        <f>Q6/E6-1</f>
        <v>-0.37742303306727476</v>
      </c>
      <c r="R24" s="47">
        <f>R6/F6-1</f>
        <v>-0.42035928143712575</v>
      </c>
      <c r="S24" s="47">
        <f>S6/G6-1</f>
        <v>-0.83419689119170981</v>
      </c>
      <c r="T24" s="47">
        <f>T6/H6-1</f>
        <v>-0.23422159887798033</v>
      </c>
      <c r="U24" s="47">
        <f>U6/I6-1</f>
        <v>-4.8531289910600295E-2</v>
      </c>
      <c r="V24" s="47">
        <f>V6/J6-1</f>
        <v>-0.33974975938402308</v>
      </c>
      <c r="W24" s="47">
        <f>W6/K6-1</f>
        <v>-8.2397003745318331E-2</v>
      </c>
      <c r="X24" s="47">
        <f>X6/L6-1</f>
        <v>-4.2953020134228193E-2</v>
      </c>
      <c r="Y24" s="47">
        <f>Y6/M6-1</f>
        <v>0.21417565485362089</v>
      </c>
      <c r="Z24" s="47">
        <f>Z6/N6-1</f>
        <v>0.44869215291750497</v>
      </c>
      <c r="AA24" s="47">
        <f>AA6/O6-1</f>
        <v>-7.0588235294117618E-2</v>
      </c>
      <c r="AB24" s="47">
        <f>AB6/P6-1</f>
        <v>-5.8252427184466438E-3</v>
      </c>
      <c r="AC24" s="47">
        <f>AC6/Q6-1</f>
        <v>0.30402930402930406</v>
      </c>
      <c r="AD24" s="47">
        <f>AD6/R6-1</f>
        <v>0.85123966942148765</v>
      </c>
      <c r="AE24" s="47">
        <f>AE6/S6-1</f>
        <v>4.6171875</v>
      </c>
      <c r="AF24" s="47">
        <f>AF6/T6-1</f>
        <v>-5.4945054945054972E-2</v>
      </c>
      <c r="AG24" s="47">
        <f>AG6/U6-1</f>
        <v>7.5167785234899309E-2</v>
      </c>
      <c r="AH24" s="47">
        <f>AH6/V6-1</f>
        <v>9.766763848396498E-2</v>
      </c>
      <c r="AI24" s="47">
        <f>AI6/W6-1</f>
        <v>-2.3129251700680253E-2</v>
      </c>
      <c r="AJ24" s="47">
        <f>AJ6/X6-1</f>
        <v>4.2075736325386526E-3</v>
      </c>
      <c r="AK24" s="47">
        <f>AK6/Y6-1</f>
        <v>-0.14467005076142136</v>
      </c>
      <c r="AL24" s="47">
        <f>AL6/Z6-1</f>
        <v>-5.555555555555558E-2</v>
      </c>
      <c r="AM24" s="47">
        <f>AM6/AA6-1</f>
        <v>5.3164556962025378E-2</v>
      </c>
      <c r="AN24" s="47">
        <f>AN6/AB6-1</f>
        <v>-3.80859375E-2</v>
      </c>
      <c r="AO24" s="47">
        <f>AO6/AC6-1</f>
        <v>3.2303370786516794E-2</v>
      </c>
      <c r="AP24" s="47">
        <f>AP6/AD6-1</f>
        <v>-6.4732142857142905E-2</v>
      </c>
      <c r="AQ24" s="47">
        <f>AQ6/AE6-1</f>
        <v>-7.2322670375521536E-2</v>
      </c>
      <c r="AR24" s="47">
        <f>AR6/AF6-1</f>
        <v>0.57945736434108519</v>
      </c>
      <c r="AS24" s="47">
        <f>AS6/AG6-1</f>
        <v>3.1210986267166119E-2</v>
      </c>
      <c r="AT24" s="47">
        <f>AT6/AH6-1</f>
        <v>0.16733067729083673</v>
      </c>
      <c r="AU24" s="47">
        <f>AU6/AI6-1</f>
        <v>0.16573816155988852</v>
      </c>
      <c r="AV24" s="47">
        <f>AV6/AJ6-1</f>
        <v>0.12569832402234637</v>
      </c>
      <c r="AW24" s="47">
        <f>AW6/AK6-1</f>
        <v>9.3471810089020835E-2</v>
      </c>
      <c r="AX24" s="47">
        <f>AX6/AL6-1</f>
        <v>-6.6176470588235281E-2</v>
      </c>
      <c r="AY24" s="47">
        <f>AY6/AM6-1</f>
        <v>1.9230769230769162E-2</v>
      </c>
      <c r="AZ24" s="47">
        <f>AZ6/AN6-1</f>
        <v>0.26294416243654828</v>
      </c>
      <c r="BA24" s="47">
        <f>BA6/AO6-1</f>
        <v>-0.1333333333333333</v>
      </c>
      <c r="BB24" s="47">
        <f>BB6/AP6-1</f>
        <v>2.3866348448687402E-2</v>
      </c>
      <c r="BC24" s="47">
        <f>BC6/AQ6-1</f>
        <v>0.16791604197901044</v>
      </c>
      <c r="BD24" s="47">
        <f>BD6/AR6-1</f>
        <v>0.14233128834355835</v>
      </c>
      <c r="BE24" s="47">
        <f>BE6/AS6-1</f>
        <v>0.11743341404358354</v>
      </c>
      <c r="BF24" s="47">
        <f>BF6/AT6-1</f>
        <v>9.2150170648464202E-2</v>
      </c>
      <c r="BG24" s="47">
        <f>BG6/AU6-1</f>
        <v>0.20908004778972522</v>
      </c>
      <c r="BH24" s="47">
        <f>BH6/AV6-1</f>
        <v>3.473945409429291E-2</v>
      </c>
      <c r="BI24" s="47">
        <f>BI6/AW6-1</f>
        <v>0.34056987788331061</v>
      </c>
      <c r="BJ24" s="47">
        <f>BJ6/AX6-1</f>
        <v>0.52440944881889773</v>
      </c>
      <c r="BK24" s="47">
        <f>BK6/AY6-1</f>
        <v>7.3113207547169878E-2</v>
      </c>
      <c r="BL24" s="47">
        <f>BL6/AZ6-1</f>
        <v>-0.33681672025723475</v>
      </c>
      <c r="BM24" s="47">
        <f>BM6/BA6-1</f>
        <v>0</v>
      </c>
      <c r="BN24" s="47">
        <f>BN6/BB6-1</f>
        <v>-0.33100233100233101</v>
      </c>
      <c r="BO24" s="47">
        <f>BO6/BC6-1</f>
        <v>-2.5673940949936247E-3</v>
      </c>
      <c r="BP24" s="47">
        <f>BP6/BD6-1</f>
        <v>-0.13426423200859294</v>
      </c>
      <c r="BQ24" s="47">
        <f>BQ6/BE6-1</f>
        <v>-0.26760563380281688</v>
      </c>
      <c r="BR24" s="47">
        <f>BR6/BF6-1</f>
        <v>-3.125E-2</v>
      </c>
      <c r="BS24" s="47">
        <f>BS6/BG6-1</f>
        <v>-5.4347826086956541E-2</v>
      </c>
      <c r="BT24" s="47">
        <f>BT6/BH6-1</f>
        <v>0.16546762589928066</v>
      </c>
      <c r="BU24" s="47">
        <f>BU6/BI6-1</f>
        <v>7.1862348178137747E-2</v>
      </c>
      <c r="BV24" s="49"/>
      <c r="BW24" s="49"/>
      <c r="BX24" s="49"/>
    </row>
    <row r="25" spans="1:76" ht="15">
      <c r="A25" s="21" t="s">
        <v>7</v>
      </c>
      <c r="B25" s="13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47">
        <f>O7/C7-1</f>
        <v>-0.42314335060449049</v>
      </c>
      <c r="P25" s="47">
        <f>P7/D7-1</f>
        <v>-0.32120838471023427</v>
      </c>
      <c r="Q25" s="47">
        <f>Q7/E7-1</f>
        <v>-0.33725761772853191</v>
      </c>
      <c r="R25" s="47">
        <f>R7/F7-1</f>
        <v>-0.4780453257790368</v>
      </c>
      <c r="S25" s="47">
        <f>S7/G7-1</f>
        <v>-0.90882778581765555</v>
      </c>
      <c r="T25" s="47">
        <f>T7/H7-1</f>
        <v>-0.47742474916387956</v>
      </c>
      <c r="U25" s="47">
        <f>U7/I7-1</f>
        <v>2.7867095391211238E-2</v>
      </c>
      <c r="V25" s="47">
        <f>V7/J7-1</f>
        <v>-0.17910447761194026</v>
      </c>
      <c r="W25" s="47">
        <f>W7/K7-1</f>
        <v>3.7267080745341685E-2</v>
      </c>
      <c r="X25" s="47">
        <f>X7/L7-1</f>
        <v>0.52858958068615003</v>
      </c>
      <c r="Y25" s="47">
        <f>Y7/M7-1</f>
        <v>0.50527704485488134</v>
      </c>
      <c r="Z25" s="47">
        <f>Z7/N7-1</f>
        <v>0.30058651026392957</v>
      </c>
      <c r="AA25" s="47">
        <f>AA7/O7-1</f>
        <v>0.20359281437125754</v>
      </c>
      <c r="AB25" s="47">
        <f>AB7/P7-1</f>
        <v>-0.1389645776566758</v>
      </c>
      <c r="AC25" s="47">
        <f>AC7/Q7-1</f>
        <v>-6.0606060606060552E-2</v>
      </c>
      <c r="AD25" s="47">
        <f>AD7/R7-1</f>
        <v>0.89552238805970141</v>
      </c>
      <c r="AE25" s="47">
        <f>AE7/S7-1</f>
        <v>8.4841269841269842</v>
      </c>
      <c r="AF25" s="47">
        <f>AF7/T7-1</f>
        <v>0.1584000000000001</v>
      </c>
      <c r="AG25" s="47">
        <f>AG7/U7-1</f>
        <v>0.21376433785192916</v>
      </c>
      <c r="AH25" s="47">
        <f>AH7/V7-1</f>
        <v>0.21616161616161622</v>
      </c>
      <c r="AI25" s="47">
        <f>AI7/W7-1</f>
        <v>0.13686911890504705</v>
      </c>
      <c r="AJ25" s="47">
        <f>AJ7/X7-1</f>
        <v>0.15295095594347474</v>
      </c>
      <c r="AK25" s="47">
        <f>AK7/Y7-1</f>
        <v>0.23663453111305865</v>
      </c>
      <c r="AL25" s="47">
        <f>AL7/Z7-1</f>
        <v>0.64825253664036087</v>
      </c>
      <c r="AM25" s="47">
        <f>AM7/AA7-1</f>
        <v>0.54104477611940305</v>
      </c>
      <c r="AN25" s="47">
        <f>AN7/AB7-1</f>
        <v>7.5949367088607556E-2</v>
      </c>
      <c r="AO25" s="47">
        <f>AO7/AC7-1</f>
        <v>0.40711902113459408</v>
      </c>
      <c r="AP25" s="47">
        <f>AP7/AD7-1</f>
        <v>0.21832498210450968</v>
      </c>
      <c r="AQ25" s="47">
        <f>AQ7/AE7-1</f>
        <v>0.10878661087866104</v>
      </c>
      <c r="AR25" s="47">
        <f>AR7/AF7-1</f>
        <v>0.85773480662983426</v>
      </c>
      <c r="AS25" s="47">
        <f>AS7/AG7-1</f>
        <v>0.12199312714776633</v>
      </c>
      <c r="AT25" s="47">
        <f>AT7/AH7-1</f>
        <v>1.4950166112956742E-2</v>
      </c>
      <c r="AU25" s="47">
        <f>AU7/AI7-1</f>
        <v>-4.4394281414597447E-2</v>
      </c>
      <c r="AV25" s="47">
        <f>AV7/AJ7-1</f>
        <v>-0.18096611391492434</v>
      </c>
      <c r="AW25" s="47">
        <f>AW7/AK7-1</f>
        <v>-0.17080085046066618</v>
      </c>
      <c r="AX25" s="47">
        <f>AX7/AL7-1</f>
        <v>-0.2441860465116279</v>
      </c>
      <c r="AY25" s="47">
        <f>AY7/AM7-1</f>
        <v>-0.39870863599677164</v>
      </c>
      <c r="AZ25" s="47">
        <f>AZ7/AN7-1</f>
        <v>5.8823529411764719E-2</v>
      </c>
      <c r="BA25" s="47">
        <f>BA7/AO7-1</f>
        <v>-8.2213438735177835E-2</v>
      </c>
      <c r="BB25" s="47">
        <f>BB7/AP7-1</f>
        <v>-5.0528789659224471E-2</v>
      </c>
      <c r="BC25" s="47">
        <f>BC7/AQ7-1</f>
        <v>6.0377358490566468E-3</v>
      </c>
      <c r="BD25" s="47">
        <f>BD7/AR7-1</f>
        <v>-9.51672862453532E-2</v>
      </c>
      <c r="BE25" s="47">
        <f>BE7/AS7-1</f>
        <v>-6.2787136294027546E-2</v>
      </c>
      <c r="BF25" s="47">
        <f>BF7/AT7-1</f>
        <v>7.4468085106383031E-2</v>
      </c>
      <c r="BG25" s="47">
        <f>BG7/AU7-1</f>
        <v>6.6141732283464538E-2</v>
      </c>
      <c r="BH25" s="47">
        <f>BH7/AV7-1</f>
        <v>6.1619718309859239E-2</v>
      </c>
      <c r="BI25" s="47">
        <f>BI7/AW7-1</f>
        <v>4.8717948717948767E-2</v>
      </c>
      <c r="BJ25" s="47">
        <f>BJ7/AX7-1</f>
        <v>0.12669683257918551</v>
      </c>
      <c r="BK25" s="47">
        <f>BK7/AY7-1</f>
        <v>0.28053691275167791</v>
      </c>
      <c r="BL25" s="47">
        <f>BL7/AZ7-1</f>
        <v>-9.0740740740740788E-2</v>
      </c>
      <c r="BM25" s="47">
        <f>BM7/BA7-1</f>
        <v>-0.11111111111111116</v>
      </c>
      <c r="BN25" s="47">
        <f>BN7/BB7-1</f>
        <v>-0.40717821782178221</v>
      </c>
      <c r="BO25" s="47">
        <f>BO7/BC7-1</f>
        <v>4.5761440360090111E-2</v>
      </c>
      <c r="BP25" s="47">
        <f>BP7/BD7-1</f>
        <v>0.12243221035332796</v>
      </c>
      <c r="BQ25" s="47">
        <f>BQ7/BE7-1</f>
        <v>-2.3692810457516367E-2</v>
      </c>
      <c r="BR25" s="47">
        <f>BR7/BF7-1</f>
        <v>7.4638233054074687E-2</v>
      </c>
      <c r="BS25" s="47">
        <f>BS7/BG7-1</f>
        <v>0.42171344165435753</v>
      </c>
      <c r="BT25" s="47">
        <f>BT7/BH7-1</f>
        <v>0.25124378109452739</v>
      </c>
      <c r="BU25" s="47">
        <f>BU7/BI7-1</f>
        <v>0.40749796251018755</v>
      </c>
      <c r="BV25" s="49"/>
      <c r="BW25" s="49"/>
      <c r="BX25" s="49"/>
    </row>
    <row r="26" spans="1:76" ht="15">
      <c r="A26" s="13" t="s">
        <v>17</v>
      </c>
      <c r="B26" s="13"/>
      <c r="C26" s="37"/>
      <c r="D26" s="37"/>
      <c r="E26" s="37"/>
      <c r="F26" s="37"/>
      <c r="G26" s="37"/>
      <c r="H26" s="37"/>
      <c r="I26" s="22"/>
      <c r="J26" s="37"/>
      <c r="K26" s="37"/>
      <c r="L26" s="37"/>
      <c r="M26" s="37"/>
      <c r="N26" s="37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47">
        <f>(AM8/AA8)-1</f>
        <v>46.06640625</v>
      </c>
      <c r="AN26" s="47">
        <f>(AN8/AB8)-1</f>
        <v>6.0915943135197024</v>
      </c>
      <c r="AO26" s="47">
        <f>(AO8/AC8)-1</f>
        <v>3.3256642903434868</v>
      </c>
      <c r="AP26" s="47">
        <f>(AP8/AD8)-1</f>
        <v>1.8753447779012804</v>
      </c>
      <c r="AQ26" s="47">
        <f>(AQ8/AE8)-1</f>
        <v>2.8280292257147059</v>
      </c>
      <c r="AR26" s="47">
        <f>(AR8/AF8)-1</f>
        <v>3.7726966594827589</v>
      </c>
      <c r="AS26" s="47">
        <f>(AS8/AG8)-1</f>
        <v>4.3936722360469247</v>
      </c>
      <c r="AT26" s="47">
        <f>(AT8/AH8)-1</f>
        <v>2.870967741935484</v>
      </c>
      <c r="AU26" s="47">
        <f>(AU8/AI8)-1</f>
        <v>1.7110312520053905</v>
      </c>
      <c r="AV26" s="47">
        <f>(AV8/AJ8)-1</f>
        <v>1.0063640030475507</v>
      </c>
      <c r="AW26" s="47">
        <f>(AW8/AK8)-1</f>
        <v>0.76364771042983071</v>
      </c>
      <c r="AX26" s="47">
        <f>(AX8/AL8)-1</f>
        <v>0.50796154548624362</v>
      </c>
      <c r="AY26" s="47">
        <f>(AY8/AM8)-1</f>
        <v>0.30458959249730277</v>
      </c>
      <c r="AZ26" s="47">
        <f>(AZ8/AN8)-1</f>
        <v>0.7101591615429117</v>
      </c>
      <c r="BA26" s="47">
        <f>(BA8/AO8)-1</f>
        <v>0.59119284840312636</v>
      </c>
      <c r="BB26" s="47">
        <f>(BB8/AP8)-1</f>
        <v>0.48556088481637905</v>
      </c>
      <c r="BC26" s="47">
        <f>(BC8/AQ8)-1</f>
        <v>0.29411387945942491</v>
      </c>
      <c r="BD26" s="47">
        <f>(BD8/AR8)-1</f>
        <v>0.37029563254074649</v>
      </c>
      <c r="BE26" s="47">
        <f>(BE8/AS8)-1</f>
        <v>0.10428145843768943</v>
      </c>
      <c r="BF26" s="47">
        <f>(BF8/AT8)-1</f>
        <v>2.8093112244897966E-2</v>
      </c>
      <c r="BG26" s="47">
        <f>(BG8/AU8)-1</f>
        <v>0.29246555886947867</v>
      </c>
      <c r="BH26" s="47">
        <f>(BH8/AV8)-1</f>
        <v>0.11290430664760542</v>
      </c>
      <c r="BI26" s="47">
        <f>(BI8/AW8)-1</f>
        <v>6.7426862819684796E-2</v>
      </c>
      <c r="BJ26" s="47">
        <f>(BJ8/AX8)-1</f>
        <v>-6.8773397929971392E-2</v>
      </c>
      <c r="BK26" s="47">
        <f>(BK8/AY8)-1</f>
        <v>5.2602401097852525E-2</v>
      </c>
      <c r="BL26" s="47">
        <f>IF(BL8,(BL8/AZ8)-1,"")</f>
        <v>-0.19950279676817895</v>
      </c>
      <c r="BM26" s="47">
        <f>IF(BM8,(BM8/BA8)-1,"")</f>
        <v>-0.1413158617442819</v>
      </c>
      <c r="BN26" s="47">
        <f>IF(BN8,(BN8/BB8)-1,"")</f>
        <v>-0.16044873215817423</v>
      </c>
      <c r="BO26" s="47">
        <f>IF(BO8,(BO8/BC8)-1,"")</f>
        <v>-0.16532541450136107</v>
      </c>
      <c r="BP26" s="47">
        <f>IF(BP8,(BP8/BD8)-1,"")</f>
        <v>-0.1204251024653471</v>
      </c>
      <c r="BQ26" s="47">
        <f>IF(BQ8,(BQ8/BE8)-1,"")</f>
        <v>8.7892280328984329E-2</v>
      </c>
      <c r="BR26" s="47">
        <f>IF(BR8,(BR8/BF8)-1,"")</f>
        <v>4.9378121026022681E-2</v>
      </c>
      <c r="BS26" s="47">
        <f>IF(BS8,(BS8/BG8)-1,"")</f>
        <v>-0.20258600954186246</v>
      </c>
      <c r="BT26" s="47">
        <f>IF(BT8,(BT8/BH8)-1,"")</f>
        <v>-0.19267399267399266</v>
      </c>
      <c r="BU26" s="47">
        <f>IF(BU8,(BU8/BI8)-1,"")</f>
        <v>-0.20897043832823647</v>
      </c>
      <c r="BV26" s="49"/>
      <c r="BW26" s="49"/>
      <c r="BX26" s="49"/>
    </row>
    <row r="27" spans="1:76" ht="15">
      <c r="A27" s="13" t="s">
        <v>9</v>
      </c>
      <c r="B27" s="13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47">
        <f>(O9/C9)-1</f>
        <v>-0.16211913258303601</v>
      </c>
      <c r="P27" s="47">
        <f>(P9/D9)-1</f>
        <v>-0.10818375418314574</v>
      </c>
      <c r="Q27" s="47">
        <f>(Q9/E9)-1</f>
        <v>-0.42090829311101363</v>
      </c>
      <c r="R27" s="47">
        <f>(R9/F9)-1</f>
        <v>-0.69230769230769229</v>
      </c>
      <c r="S27" s="47">
        <f>(S9/G9)-1</f>
        <v>-1</v>
      </c>
      <c r="T27" s="47">
        <f>(T9/H9)-1</f>
        <v>-1</v>
      </c>
      <c r="U27" s="47">
        <f>(U9/I9)-1</f>
        <v>-1</v>
      </c>
      <c r="V27" s="47">
        <f>(V9/J9)-1</f>
        <v>-1</v>
      </c>
      <c r="W27" s="47">
        <f>(W9/K9)-1</f>
        <v>-1</v>
      </c>
      <c r="X27" s="47">
        <f>(X9/L9)-1</f>
        <v>-1</v>
      </c>
      <c r="Y27" s="47">
        <f>(Y9/M9)-1</f>
        <v>-1</v>
      </c>
      <c r="Z27" s="47">
        <f>(Z9/N9)-1</f>
        <v>-0.91812447161344868</v>
      </c>
      <c r="AA27" s="47">
        <f>(AA9/O9)-1</f>
        <v>-0.88998820600183459</v>
      </c>
      <c r="AB27" s="47">
        <f>(AB9/P9)-1</f>
        <v>-0.80105069250187622</v>
      </c>
      <c r="AC27" s="47">
        <f>(AC9/Q9)-1</f>
        <v>-0.77448380375071035</v>
      </c>
      <c r="AD27" s="47">
        <f>(AD9/R9)-1</f>
        <v>-0.27599849284099476</v>
      </c>
      <c r="AE27" s="50"/>
      <c r="AF27" s="50"/>
      <c r="AG27" s="50"/>
      <c r="AH27" s="50"/>
      <c r="AI27" s="50"/>
      <c r="AJ27" s="50"/>
      <c r="AK27" s="50"/>
      <c r="AL27" s="47">
        <f>(AL9/Z9)-1</f>
        <v>10.691024622716442</v>
      </c>
      <c r="AM27" s="47">
        <f>(AM9/AA9)-1</f>
        <v>10.002382370458607</v>
      </c>
      <c r="AN27" s="47">
        <f>(AN9/AB9)-1</f>
        <v>2.9338134430727023</v>
      </c>
      <c r="AO27" s="47">
        <f>(AO9/AC9)-1</f>
        <v>3.5858882822343556</v>
      </c>
      <c r="AP27" s="47">
        <f>(AP9/AD9)-1</f>
        <v>1.6588602654176423</v>
      </c>
      <c r="AQ27" s="47">
        <f>(AQ9/AE9)-1</f>
        <v>3.4466882067851374</v>
      </c>
      <c r="AR27" s="47">
        <f>(AR9/AF9)-1</f>
        <v>7.9663641217298444</v>
      </c>
      <c r="AS27" s="47">
        <f>(AS9/AG9)-1</f>
        <v>3.9967115097159942</v>
      </c>
      <c r="AT27" s="47">
        <f>(AT9/AH9)-1</f>
        <v>2.8767427763184483</v>
      </c>
      <c r="AU27" s="47">
        <f>(AU9/AI9)-1</f>
        <v>1.2417296786389413</v>
      </c>
      <c r="AV27" s="47">
        <f>(AV9/AJ9)-1</f>
        <v>0.26542958129418159</v>
      </c>
      <c r="AW27" s="47">
        <f>(AW9/AK9)-1</f>
        <v>0.2668948392725321</v>
      </c>
      <c r="AX27" s="47">
        <f>(AX9/AL9)-1</f>
        <v>0.50784700047557574</v>
      </c>
      <c r="AY27" s="47">
        <f>(AY9/AM9)-1</f>
        <v>0.1694906079142533</v>
      </c>
      <c r="AZ27" s="47">
        <f>(AZ9/AN9)-1</f>
        <v>0.79513555923633517</v>
      </c>
      <c r="BA27" s="47">
        <f>(BA9/AO9)-1</f>
        <v>0.7912812528619837</v>
      </c>
      <c r="BB27" s="47">
        <f>(BB9/AP9)-1</f>
        <v>0.9226854570366021</v>
      </c>
      <c r="BC27" s="47">
        <f>(BC9/AQ9)-1</f>
        <v>0.12352406902815627</v>
      </c>
      <c r="BD27" s="47">
        <f>(BD9/AR9)-1</f>
        <v>0.16994164582589022</v>
      </c>
      <c r="BE27" s="47">
        <f>(BE9/AS9)-1</f>
        <v>0.40965657532607391</v>
      </c>
      <c r="BF27" s="47">
        <f>(BF9/AT9)-1</f>
        <v>6.2493484832690349E-2</v>
      </c>
      <c r="BG27" s="47">
        <f>(BG9/AU9)-1</f>
        <v>8.8489511963739886E-2</v>
      </c>
      <c r="BH27" s="47">
        <f>(BH9/AV9)-1</f>
        <v>0.10001611430413071</v>
      </c>
      <c r="BI27" s="47">
        <f>(BI9/AW9)-1</f>
        <v>0.20219302892255531</v>
      </c>
      <c r="BJ27" s="47">
        <f>(BJ9/AX9)-1</f>
        <v>0.13305397855276202</v>
      </c>
      <c r="BK27" s="47">
        <f>(BK9/AY9)-1</f>
        <v>4.8416959822255246E-2</v>
      </c>
      <c r="BL27" s="47">
        <f>IF(BL9,(BL9/AZ9)-1,"")</f>
        <v>-0.41321872571872575</v>
      </c>
      <c r="BM27" s="47">
        <f>IF(BM9,(BM9/BA9)-1,"")</f>
        <v>-0.30134464952195916</v>
      </c>
      <c r="BN27" s="47">
        <f>IF(BN9,(BN9/BB9)-1,"")</f>
        <v>-0.25592996029726156</v>
      </c>
      <c r="BO27" s="47">
        <f>IF(BO9,(BO9/BC9)-1,"")</f>
        <v>-7.582861762328208E-2</v>
      </c>
      <c r="BP27" s="47">
        <f>IF(BP9,(BP9/BD9)-1,"")</f>
        <v>-7.7565146579804511E-2</v>
      </c>
      <c r="BQ27" s="47">
        <f>IF(BQ9,(BQ9/BE9)-1,"")</f>
        <v>-0.36573150545392819</v>
      </c>
      <c r="BR27" s="47">
        <f>IF(BR9,(BR9/BF9)-1,"")</f>
        <v>-0.20868285504047079</v>
      </c>
      <c r="BS27" s="47">
        <f>IF(BS9,(BS9/BG9)-1,"")</f>
        <v>-0.22040381542633036</v>
      </c>
      <c r="BT27" s="47">
        <f>IF(BT9,(BT9/BH9)-1,"")</f>
        <v>-0.37682504028517017</v>
      </c>
      <c r="BU27" s="47">
        <f>IF(BU9,(BU9/BI9)-1,"")</f>
        <v>-0.31037673496364837</v>
      </c>
      <c r="BV27" s="49"/>
      <c r="BW27" s="49"/>
      <c r="BX27" s="49"/>
    </row>
    <row r="28" spans="1:76" ht="15">
      <c r="A28" s="13" t="s">
        <v>18</v>
      </c>
      <c r="B28" s="13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47">
        <f t="shared" ref="O28:BK28" si="0">(O10/C10)-1</f>
        <v>4.9397326627049765E-2</v>
      </c>
      <c r="P28" s="47">
        <f t="shared" si="0"/>
        <v>0.14502710296695875</v>
      </c>
      <c r="Q28" s="47">
        <f t="shared" si="0"/>
        <v>-6.9055100232584543E-4</v>
      </c>
      <c r="R28" s="47">
        <f t="shared" si="0"/>
        <v>-0.27783767380456958</v>
      </c>
      <c r="S28" s="47">
        <f t="shared" si="0"/>
        <v>-0.50629582609847024</v>
      </c>
      <c r="T28" s="47">
        <f t="shared" si="0"/>
        <v>-0.39044690118344205</v>
      </c>
      <c r="U28" s="47">
        <f t="shared" si="0"/>
        <v>-0.19922203187409215</v>
      </c>
      <c r="V28" s="47">
        <f t="shared" si="0"/>
        <v>-0.41684942802624825</v>
      </c>
      <c r="W28" s="47">
        <f t="shared" si="0"/>
        <v>-0.22720542529847176</v>
      </c>
      <c r="X28" s="47">
        <f t="shared" si="0"/>
        <v>5.4800312551554597E-2</v>
      </c>
      <c r="Y28" s="47">
        <f t="shared" si="0"/>
        <v>3.2147405183156286E-2</v>
      </c>
      <c r="Z28" s="47">
        <f t="shared" si="0"/>
        <v>0.2627475058102251</v>
      </c>
      <c r="AA28" s="47">
        <f t="shared" si="0"/>
        <v>0.27593886127730616</v>
      </c>
      <c r="AB28" s="47">
        <f t="shared" si="0"/>
        <v>0.15242224161322704</v>
      </c>
      <c r="AC28" s="47">
        <f t="shared" si="0"/>
        <v>0.16120438432981588</v>
      </c>
      <c r="AD28" s="47">
        <f t="shared" si="0"/>
        <v>0.7938555615486198</v>
      </c>
      <c r="AE28" s="47">
        <f t="shared" si="0"/>
        <v>0.99636819339016047</v>
      </c>
      <c r="AF28" s="47">
        <f t="shared" si="0"/>
        <v>0.73340737283715218</v>
      </c>
      <c r="AG28" s="47">
        <f t="shared" si="0"/>
        <v>0.33841301521100076</v>
      </c>
      <c r="AH28" s="47">
        <f t="shared" si="0"/>
        <v>0.86396773760648915</v>
      </c>
      <c r="AI28" s="47">
        <f t="shared" si="0"/>
        <v>0.40879045908067146</v>
      </c>
      <c r="AJ28" s="47">
        <f t="shared" si="0"/>
        <v>0.29120740629916764</v>
      </c>
      <c r="AK28" s="47">
        <f t="shared" si="0"/>
        <v>8.0200670993560985E-2</v>
      </c>
      <c r="AL28" s="47">
        <f t="shared" si="0"/>
        <v>0.11592416915936465</v>
      </c>
      <c r="AM28" s="47">
        <f t="shared" si="0"/>
        <v>0.25636336262311565</v>
      </c>
      <c r="AN28" s="47">
        <f t="shared" si="0"/>
        <v>-6.7679493624537512E-2</v>
      </c>
      <c r="AO28" s="47">
        <f t="shared" si="0"/>
        <v>-0.16917934730634054</v>
      </c>
      <c r="AP28" s="47">
        <f t="shared" si="0"/>
        <v>3.0864296359615517E-2</v>
      </c>
      <c r="AQ28" s="47">
        <f t="shared" si="0"/>
        <v>0.24344454337409105</v>
      </c>
      <c r="AR28" s="47">
        <f t="shared" si="0"/>
        <v>0.20888364502759149</v>
      </c>
      <c r="AS28" s="47">
        <f t="shared" si="0"/>
        <v>0.23521994694352477</v>
      </c>
      <c r="AT28" s="47">
        <f t="shared" si="0"/>
        <v>0.24998233862002861</v>
      </c>
      <c r="AU28" s="47">
        <f t="shared" si="0"/>
        <v>0.35260955817378337</v>
      </c>
      <c r="AV28" s="47">
        <f t="shared" si="0"/>
        <v>0.18736378670394083</v>
      </c>
      <c r="AW28" s="47">
        <f t="shared" si="0"/>
        <v>0.11118279200772951</v>
      </c>
      <c r="AX28" s="47">
        <f t="shared" si="0"/>
        <v>-7.4598125128243487E-3</v>
      </c>
      <c r="AY28" s="47">
        <f t="shared" si="0"/>
        <v>-0.1329083877558207</v>
      </c>
      <c r="AZ28" s="47">
        <f t="shared" si="0"/>
        <v>0.12302489789504856</v>
      </c>
      <c r="BA28" s="47">
        <f t="shared" si="0"/>
        <v>0.2435672834500886</v>
      </c>
      <c r="BB28" s="47">
        <f t="shared" si="0"/>
        <v>-5.9016653859295332E-2</v>
      </c>
      <c r="BC28" s="47">
        <f t="shared" si="0"/>
        <v>-0.28671318723470196</v>
      </c>
      <c r="BD28" s="47">
        <f t="shared" si="0"/>
        <v>-0.33921817991666736</v>
      </c>
      <c r="BE28" s="47">
        <f t="shared" si="0"/>
        <v>-0.30879861288918764</v>
      </c>
      <c r="BF28" s="47">
        <f t="shared" si="0"/>
        <v>-0.39835658269834739</v>
      </c>
      <c r="BG28" s="47">
        <f t="shared" si="0"/>
        <v>-0.34055810720588564</v>
      </c>
      <c r="BH28" s="47">
        <f t="shared" si="0"/>
        <v>-0.35475230320828655</v>
      </c>
      <c r="BI28" s="47">
        <f t="shared" si="0"/>
        <v>-0.19051277223623986</v>
      </c>
      <c r="BJ28" s="47">
        <f t="shared" si="0"/>
        <v>-0.16840967401822871</v>
      </c>
      <c r="BK28" s="47">
        <f t="shared" si="0"/>
        <v>-7.8071776778348867E-2</v>
      </c>
      <c r="BL28" s="47">
        <f>IF(BL10,(BL10/AZ10)-1,"")</f>
        <v>-2.3473950954549405E-2</v>
      </c>
      <c r="BM28" s="47">
        <f>IF(BM10,(BM10/BA10)-1,"")</f>
        <v>-1.4252416290310599E-2</v>
      </c>
      <c r="BN28" s="47">
        <f>IF(BN10,(BN10/BB10)-1,"")</f>
        <v>-9.3906296624874264E-2</v>
      </c>
      <c r="BO28" s="47">
        <f>IF(BO10,(BO10/BC10)-1,"")</f>
        <v>0.25498060049174986</v>
      </c>
      <c r="BP28" s="47">
        <f>IF(BP10,(BP10/BD10)-1,"")</f>
        <v>0.31513131257699167</v>
      </c>
      <c r="BQ28" s="47">
        <f>IF(BQ10,(BQ10/BE10)-1,"")</f>
        <v>0.129162664944376</v>
      </c>
      <c r="BR28" s="47">
        <f>IF(BR10,(BR10/BF10)-1,"")</f>
        <v>0.38560089355691285</v>
      </c>
      <c r="BS28" s="47">
        <f>IF(BS10,(BS10/BG10)-1,"")</f>
        <v>0.17988131582962308</v>
      </c>
      <c r="BT28" s="47">
        <f>IF(BT10,(BT10/BH10)-1,"")</f>
        <v>0.29906706597939903</v>
      </c>
      <c r="BU28" s="47">
        <f>IF(BU10,(BU10/BI10)-1,"")</f>
        <v>0.15667858023816428</v>
      </c>
      <c r="BV28" s="48"/>
      <c r="BW28" s="48"/>
      <c r="BX28" s="48"/>
    </row>
    <row r="29" spans="1:76" ht="15">
      <c r="A29" s="13" t="s">
        <v>19</v>
      </c>
      <c r="B29" s="13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47">
        <f t="shared" ref="O29:BK29" si="1">(O11/C11)-1</f>
        <v>6.6374198882661162E-2</v>
      </c>
      <c r="P29" s="47">
        <f t="shared" si="1"/>
        <v>2.0802994855004364E-2</v>
      </c>
      <c r="Q29" s="47">
        <f t="shared" si="1"/>
        <v>9.4148264005892379E-2</v>
      </c>
      <c r="R29" s="47">
        <f t="shared" si="1"/>
        <v>-0.15303946896377429</v>
      </c>
      <c r="S29" s="47">
        <f t="shared" si="1"/>
        <v>-0.27616107088120112</v>
      </c>
      <c r="T29" s="47">
        <f t="shared" si="1"/>
        <v>2.5647511184925698E-2</v>
      </c>
      <c r="U29" s="47">
        <f t="shared" si="1"/>
        <v>-2.3758702764720252E-2</v>
      </c>
      <c r="V29" s="47">
        <f t="shared" si="1"/>
        <v>-0.35890328848633424</v>
      </c>
      <c r="W29" s="47">
        <f t="shared" si="1"/>
        <v>-0.23513373698381923</v>
      </c>
      <c r="X29" s="47">
        <f t="shared" si="1"/>
        <v>5.1509645810106974E-2</v>
      </c>
      <c r="Y29" s="47">
        <f t="shared" si="1"/>
        <v>0.18915720470299391</v>
      </c>
      <c r="Z29" s="47">
        <f t="shared" si="1"/>
        <v>0.33791267966621197</v>
      </c>
      <c r="AA29" s="47">
        <f t="shared" si="1"/>
        <v>0.44078940681531309</v>
      </c>
      <c r="AB29" s="47">
        <f t="shared" si="1"/>
        <v>0.23122726164107132</v>
      </c>
      <c r="AC29" s="47">
        <f t="shared" si="1"/>
        <v>0.188725700430036</v>
      </c>
      <c r="AD29" s="47">
        <f t="shared" si="1"/>
        <v>0.71292059032027222</v>
      </c>
      <c r="AE29" s="47">
        <f t="shared" si="1"/>
        <v>0.24693026474829893</v>
      </c>
      <c r="AF29" s="47">
        <f t="shared" si="1"/>
        <v>-0.10600601072477867</v>
      </c>
      <c r="AG29" s="47">
        <f t="shared" si="1"/>
        <v>-1.9667736062699226E-2</v>
      </c>
      <c r="AH29" s="47">
        <f t="shared" si="1"/>
        <v>0.2198443584040628</v>
      </c>
      <c r="AI29" s="47">
        <f t="shared" si="1"/>
        <v>0.23052499147899863</v>
      </c>
      <c r="AJ29" s="47">
        <f t="shared" si="1"/>
        <v>7.8998272571452421E-2</v>
      </c>
      <c r="AK29" s="47">
        <f t="shared" si="1"/>
        <v>-0.17579424932839804</v>
      </c>
      <c r="AL29" s="47">
        <f t="shared" si="1"/>
        <v>-0.16928422515939456</v>
      </c>
      <c r="AM29" s="47">
        <f t="shared" si="1"/>
        <v>-0.19857240116986008</v>
      </c>
      <c r="AN29" s="47">
        <f t="shared" si="1"/>
        <v>-0.34138205432433566</v>
      </c>
      <c r="AO29" s="47">
        <f t="shared" si="1"/>
        <v>-0.27119720664085456</v>
      </c>
      <c r="AP29" s="47">
        <f t="shared" si="1"/>
        <v>-8.2243134636341364E-2</v>
      </c>
      <c r="AQ29" s="47">
        <f t="shared" si="1"/>
        <v>0.14675805357190841</v>
      </c>
      <c r="AR29" s="47">
        <f t="shared" si="1"/>
        <v>0.49343899390740309</v>
      </c>
      <c r="AS29" s="47">
        <f t="shared" si="1"/>
        <v>9.1473447531214003E-3</v>
      </c>
      <c r="AT29" s="47">
        <f t="shared" si="1"/>
        <v>7.9469321882221333E-2</v>
      </c>
      <c r="AU29" s="47">
        <f t="shared" si="1"/>
        <v>-2.5703608807772227E-3</v>
      </c>
      <c r="AV29" s="47">
        <f t="shared" si="1"/>
        <v>-0.25326927580599756</v>
      </c>
      <c r="AW29" s="47">
        <f t="shared" si="1"/>
        <v>-0.19119122752435835</v>
      </c>
      <c r="AX29" s="47">
        <f t="shared" si="1"/>
        <v>-0.19969821328250792</v>
      </c>
      <c r="AY29" s="47">
        <f t="shared" si="1"/>
        <v>-0.1097324764244163</v>
      </c>
      <c r="AZ29" s="47">
        <f t="shared" si="1"/>
        <v>0.18134926656247319</v>
      </c>
      <c r="BA29" s="47">
        <f t="shared" si="1"/>
        <v>-7.8185195031120425E-2</v>
      </c>
      <c r="BB29" s="47">
        <f t="shared" si="1"/>
        <v>-0.14888584531107751</v>
      </c>
      <c r="BC29" s="47">
        <f t="shared" si="1"/>
        <v>-0.23047523618477472</v>
      </c>
      <c r="BD29" s="47">
        <f t="shared" si="1"/>
        <v>-0.30631305103271023</v>
      </c>
      <c r="BE29" s="47">
        <f t="shared" si="1"/>
        <v>-0.12058565899725526</v>
      </c>
      <c r="BF29" s="47">
        <f t="shared" si="1"/>
        <v>-0.26357224734905105</v>
      </c>
      <c r="BG29" s="47">
        <f t="shared" si="1"/>
        <v>-0.22165195857611097</v>
      </c>
      <c r="BH29" s="47">
        <f t="shared" si="1"/>
        <v>-0.2047452002326986</v>
      </c>
      <c r="BI29" s="47">
        <f t="shared" si="1"/>
        <v>2.4923472666454449E-2</v>
      </c>
      <c r="BJ29" s="47">
        <f t="shared" si="1"/>
        <v>0.18606877527158261</v>
      </c>
      <c r="BK29" s="47">
        <f t="shared" si="1"/>
        <v>0.19324958952369897</v>
      </c>
      <c r="BL29" s="47">
        <f>IF(BL11,(BL11/AZ11)-1,"")</f>
        <v>3.2864336516148951E-2</v>
      </c>
      <c r="BM29" s="47">
        <f>IF(BM11,(BM11/BA11)-1,"")</f>
        <v>0.46677024391379396</v>
      </c>
      <c r="BN29" s="47">
        <f>IF(BN11,(BN11/BB11)-1,"")</f>
        <v>0.19349813539811689</v>
      </c>
      <c r="BO29" s="47">
        <f>IF(BO11,(BO11/BC11)-1,"")</f>
        <v>0.33214741380216206</v>
      </c>
      <c r="BP29" s="47">
        <f>IF(BP11,(BP11/BD11)-1,"")</f>
        <v>0.21078400186913981</v>
      </c>
      <c r="BQ29" s="47">
        <f>IF(BQ11,(BQ11/BE11)-1,"")</f>
        <v>0.2578783060246046</v>
      </c>
      <c r="BR29" s="47">
        <f>IF(BR11,(BR11/BF11)-1,"")</f>
        <v>0.46300440223356509</v>
      </c>
      <c r="BS29" s="47">
        <f>IF(BS11,(BS11/BG11)-1,"")</f>
        <v>8.265471381635936E-2</v>
      </c>
      <c r="BT29" s="47">
        <f>IF(BT11,(BT11/BH11)-1,"")</f>
        <v>0.45479023939621666</v>
      </c>
      <c r="BU29" s="47">
        <f>IF(BU11,(BU11/BI11)-1,"")</f>
        <v>0.38567435291198993</v>
      </c>
      <c r="BV29" s="48"/>
      <c r="BW29" s="48"/>
      <c r="BX29" s="48"/>
    </row>
    <row r="30" spans="1:76" ht="15"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3"/>
      <c r="AR30" s="37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</row>
    <row r="31" spans="1:76" ht="15">
      <c r="A31" s="54" t="s">
        <v>1</v>
      </c>
      <c r="B31" s="54" t="s">
        <v>21</v>
      </c>
      <c r="AQ31" s="75"/>
      <c r="AR31" s="76"/>
      <c r="AT31" s="12"/>
    </row>
    <row r="32" spans="1:76" ht="15">
      <c r="A32" s="13" t="s">
        <v>3</v>
      </c>
      <c r="B32" s="13" t="s">
        <v>22</v>
      </c>
      <c r="AQ32" s="75"/>
      <c r="AR32" s="76"/>
      <c r="AT32" s="12"/>
    </row>
    <row r="33" spans="1:76" ht="15">
      <c r="A33" s="13" t="s">
        <v>5</v>
      </c>
      <c r="B33" s="13" t="s">
        <v>23</v>
      </c>
      <c r="AQ33" s="75"/>
      <c r="AR33" s="76"/>
      <c r="AT33" s="12"/>
    </row>
    <row r="34" spans="1:76" ht="12.75">
      <c r="A34" s="13" t="s">
        <v>24</v>
      </c>
      <c r="B34" s="13" t="s">
        <v>25</v>
      </c>
      <c r="AQ34" s="74"/>
      <c r="AR34" s="74"/>
      <c r="AT34" s="12"/>
    </row>
    <row r="35" spans="1:76" ht="15">
      <c r="A35" s="13" t="s">
        <v>9</v>
      </c>
      <c r="B35" s="13" t="s">
        <v>26</v>
      </c>
      <c r="AQ35" s="56"/>
      <c r="AT35" s="12"/>
    </row>
    <row r="36" spans="1:76" ht="15">
      <c r="A36" s="21" t="s">
        <v>11</v>
      </c>
      <c r="B36" s="13" t="s">
        <v>27</v>
      </c>
      <c r="AQ36" s="9"/>
      <c r="AR36" s="67"/>
      <c r="AS36" s="65"/>
      <c r="AT36" s="12"/>
    </row>
    <row r="37" spans="1:76" ht="15">
      <c r="A37" s="21" t="s">
        <v>28</v>
      </c>
      <c r="B37" s="13" t="s">
        <v>27</v>
      </c>
      <c r="AQ37" s="9"/>
      <c r="AR37" s="57"/>
      <c r="AS37" s="57"/>
      <c r="AT37" s="12"/>
    </row>
    <row r="38" spans="1:76" ht="15">
      <c r="AF38" s="52"/>
      <c r="AG38" s="58"/>
      <c r="AH38" s="58"/>
      <c r="AI38" s="58"/>
      <c r="AQ38" s="59"/>
      <c r="AR38" s="17"/>
      <c r="AS38" s="17"/>
      <c r="AT38" s="12"/>
    </row>
    <row r="39" spans="1:76" ht="15">
      <c r="R39" s="45"/>
      <c r="AD39" s="45"/>
      <c r="AF39" s="55"/>
      <c r="AG39" s="52"/>
      <c r="AH39" s="52"/>
      <c r="AI39" s="52"/>
      <c r="AQ39" s="59"/>
      <c r="AR39" s="17"/>
      <c r="AS39" s="17"/>
      <c r="AT39" s="12"/>
    </row>
    <row r="40" spans="1:76" ht="15">
      <c r="R40" s="45"/>
      <c r="AD40" s="45"/>
      <c r="AF40" s="55"/>
      <c r="AG40" s="52"/>
      <c r="AH40" s="52"/>
      <c r="AI40" s="52"/>
      <c r="AN40" s="8"/>
      <c r="AO40" s="8"/>
      <c r="AP40" s="8"/>
      <c r="AQ40" s="59"/>
      <c r="AR40" s="17"/>
      <c r="AS40" s="17"/>
      <c r="AT40" s="12"/>
    </row>
    <row r="41" spans="1:76" ht="15">
      <c r="R41" s="45"/>
      <c r="AD41" s="45"/>
      <c r="AF41" s="55"/>
      <c r="AG41" s="52"/>
      <c r="AH41" s="52"/>
      <c r="AI41" s="52"/>
      <c r="AN41" s="43"/>
      <c r="AO41" s="43"/>
      <c r="AP41" s="43"/>
      <c r="AQ41" s="59"/>
      <c r="AR41" s="17"/>
      <c r="AS41" s="17"/>
      <c r="AT41" s="12"/>
    </row>
    <row r="42" spans="1:76" ht="14.25" customHeight="1"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7"/>
      <c r="AC42" s="17"/>
      <c r="AD42" s="17"/>
      <c r="AE42" s="10"/>
      <c r="AF42" s="10"/>
      <c r="AG42" s="10"/>
      <c r="AH42" s="10"/>
      <c r="AI42" s="10"/>
      <c r="AJ42" s="17"/>
      <c r="AK42" s="15"/>
      <c r="AL42" s="15"/>
      <c r="AM42" s="15"/>
      <c r="AN42" s="15"/>
      <c r="AO42" s="15"/>
      <c r="AP42" s="15"/>
      <c r="AQ42" s="15"/>
      <c r="AR42" s="15"/>
      <c r="AS42" s="15"/>
      <c r="AT42" s="16"/>
      <c r="AU42" s="17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</row>
    <row r="43" spans="1:76" ht="15.75" customHeight="1">
      <c r="A43" s="13"/>
      <c r="B43" s="13"/>
      <c r="C43" s="19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7"/>
      <c r="AC43" s="17"/>
      <c r="AD43" s="17"/>
      <c r="AE43" s="10"/>
      <c r="AF43" s="10"/>
      <c r="AG43" s="10"/>
      <c r="AH43" s="10"/>
      <c r="AI43" s="10"/>
      <c r="AJ43" s="17"/>
      <c r="AK43" s="15"/>
      <c r="AL43" s="15"/>
      <c r="AM43" s="15"/>
      <c r="AN43" s="15"/>
      <c r="AO43" s="15"/>
      <c r="AP43" s="15"/>
      <c r="AQ43" s="15"/>
      <c r="AR43" s="15"/>
      <c r="AS43" s="15"/>
      <c r="AT43" s="16"/>
      <c r="AU43" s="17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</row>
    <row r="44" spans="1:76" ht="15.75" customHeight="1">
      <c r="A44" s="13"/>
      <c r="B44" s="13"/>
      <c r="C44" s="19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7"/>
      <c r="AC44" s="17"/>
      <c r="AD44" s="17"/>
      <c r="AE44" s="10"/>
      <c r="AF44" s="10"/>
      <c r="AG44" s="10"/>
      <c r="AH44" s="10"/>
      <c r="AI44" s="10"/>
      <c r="AJ44" s="17"/>
      <c r="AK44" s="15"/>
      <c r="AL44" s="15"/>
      <c r="AM44" s="15"/>
      <c r="AN44" s="15"/>
      <c r="AO44" s="15"/>
      <c r="AP44" s="15"/>
      <c r="AQ44" s="15"/>
      <c r="AR44" s="15"/>
      <c r="AS44" s="15"/>
      <c r="AT44" s="16"/>
      <c r="AU44" s="17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</row>
    <row r="45" spans="1:76" ht="15.75" customHeight="1">
      <c r="A45" s="13"/>
      <c r="B45" s="13"/>
      <c r="C45" s="19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7"/>
      <c r="AC45" s="17"/>
      <c r="AD45" s="17"/>
      <c r="AE45" s="10"/>
      <c r="AF45" s="10"/>
      <c r="AG45" s="10"/>
      <c r="AH45" s="10"/>
      <c r="AI45" s="10"/>
      <c r="AJ45" s="17"/>
      <c r="AK45" s="15"/>
      <c r="AL45" s="15"/>
      <c r="AM45" s="15"/>
      <c r="AN45" s="15"/>
      <c r="AO45" s="15"/>
      <c r="AP45" s="15"/>
      <c r="AQ45" s="15"/>
      <c r="AR45" s="15"/>
      <c r="AS45" s="15"/>
      <c r="AT45" s="16"/>
      <c r="AU45" s="17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</row>
    <row r="46" spans="1:76" ht="15.75" customHeight="1">
      <c r="A46" s="13"/>
      <c r="B46" s="13"/>
      <c r="C46" s="19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7"/>
      <c r="AC46" s="17"/>
      <c r="AD46" s="17"/>
      <c r="AE46" s="10"/>
      <c r="AF46" s="10"/>
      <c r="AG46" s="10"/>
      <c r="AH46" s="10"/>
      <c r="AI46" s="10"/>
      <c r="AJ46" s="17"/>
      <c r="AK46" s="15"/>
      <c r="AL46" s="15"/>
      <c r="AM46" s="15"/>
      <c r="AN46" s="15"/>
      <c r="AO46" s="15"/>
      <c r="AP46" s="15"/>
      <c r="AQ46" s="15"/>
      <c r="AR46" s="15"/>
      <c r="AS46" s="15"/>
      <c r="AT46" s="16"/>
      <c r="AU46" s="17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</row>
    <row r="47" spans="1:76" ht="15.75" customHeight="1">
      <c r="A47" s="13"/>
      <c r="B47" s="13"/>
      <c r="C47" s="19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7"/>
      <c r="AC47" s="17"/>
      <c r="AD47" s="17"/>
      <c r="AE47" s="10"/>
      <c r="AF47" s="10"/>
      <c r="AG47" s="10"/>
      <c r="AH47" s="10"/>
      <c r="AI47" s="10"/>
      <c r="AJ47" s="17"/>
      <c r="AK47" s="15"/>
      <c r="AL47" s="15"/>
      <c r="AM47" s="15"/>
      <c r="AN47" s="15"/>
      <c r="AO47" s="15"/>
      <c r="AP47" s="15"/>
      <c r="AQ47" s="15"/>
      <c r="AR47" s="15"/>
      <c r="AS47" s="15"/>
      <c r="AT47" s="16"/>
      <c r="AU47" s="17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</row>
    <row r="48" spans="1:76" ht="15.75" customHeight="1">
      <c r="A48" s="13"/>
      <c r="B48" s="13"/>
      <c r="C48" s="19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7"/>
      <c r="AC48" s="17"/>
      <c r="AD48" s="17"/>
      <c r="AE48" s="10"/>
      <c r="AF48" s="10"/>
      <c r="AG48" s="10"/>
      <c r="AH48" s="10"/>
      <c r="AI48" s="10"/>
      <c r="AJ48" s="17"/>
      <c r="AK48" s="15"/>
      <c r="AL48" s="15"/>
      <c r="AM48" s="15"/>
      <c r="AN48" s="15"/>
      <c r="AO48" s="15"/>
      <c r="AP48" s="15"/>
      <c r="AQ48" s="15"/>
      <c r="AR48" s="15"/>
      <c r="AS48" s="15"/>
      <c r="AT48" s="16"/>
      <c r="AU48" s="17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</row>
    <row r="49" spans="1:76" ht="15.75" customHeight="1">
      <c r="A49" s="13"/>
      <c r="B49" s="13"/>
      <c r="C49" s="19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7"/>
      <c r="AC49" s="17"/>
      <c r="AD49" s="17"/>
      <c r="AE49" s="10"/>
      <c r="AF49" s="10"/>
      <c r="AG49" s="10"/>
      <c r="AH49" s="10"/>
      <c r="AI49" s="10"/>
      <c r="AJ49" s="17"/>
      <c r="AK49" s="15"/>
      <c r="AL49" s="15"/>
      <c r="AM49" s="15"/>
      <c r="AN49" s="15"/>
      <c r="AO49" s="15"/>
      <c r="AP49" s="15"/>
      <c r="AQ49" s="15"/>
      <c r="AR49" s="15"/>
      <c r="AS49" s="15"/>
      <c r="AT49" s="16"/>
      <c r="AU49" s="17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</row>
    <row r="50" spans="1:76" ht="15.75" customHeight="1">
      <c r="A50" s="13"/>
      <c r="B50" s="13"/>
      <c r="C50" s="19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7"/>
      <c r="AC50" s="17"/>
      <c r="AD50" s="17"/>
      <c r="AE50" s="10"/>
      <c r="AF50" s="10"/>
      <c r="AG50" s="10"/>
      <c r="AH50" s="10"/>
      <c r="AI50" s="10"/>
      <c r="AJ50" s="17"/>
      <c r="AK50" s="15"/>
      <c r="AL50" s="15"/>
      <c r="AM50" s="15"/>
      <c r="AN50" s="15"/>
      <c r="AO50" s="15"/>
      <c r="AP50" s="15"/>
      <c r="AQ50" s="15"/>
      <c r="AR50" s="15"/>
      <c r="AS50" s="15"/>
      <c r="AT50" s="16"/>
      <c r="AU50" s="17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</row>
    <row r="51" spans="1:76" ht="15.75" customHeight="1">
      <c r="A51" s="13"/>
      <c r="B51" s="13"/>
      <c r="C51" s="19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7"/>
      <c r="AC51" s="17"/>
      <c r="AD51" s="17"/>
      <c r="AE51" s="10"/>
      <c r="AF51" s="10"/>
      <c r="AG51" s="10"/>
      <c r="AH51" s="10"/>
      <c r="AI51" s="10"/>
      <c r="AJ51" s="17"/>
      <c r="AK51" s="15"/>
      <c r="AL51" s="15"/>
      <c r="AM51" s="15"/>
      <c r="AN51" s="15"/>
      <c r="AO51" s="15"/>
      <c r="AP51" s="15"/>
      <c r="AQ51" s="15"/>
      <c r="AR51" s="15"/>
      <c r="AS51" s="15"/>
      <c r="AT51" s="16"/>
      <c r="AU51" s="17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</row>
    <row r="52" spans="1:76" ht="15.75" customHeight="1">
      <c r="A52" s="13"/>
      <c r="B52" s="13"/>
      <c r="C52" s="19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7"/>
      <c r="AC52" s="17"/>
      <c r="AD52" s="17"/>
      <c r="AE52" s="10"/>
      <c r="AF52" s="10"/>
      <c r="AG52" s="10"/>
      <c r="AH52" s="10"/>
      <c r="AI52" s="10"/>
      <c r="AJ52" s="17"/>
      <c r="AK52" s="15"/>
      <c r="AL52" s="15"/>
      <c r="AM52" s="15"/>
      <c r="AN52" s="15"/>
      <c r="AO52" s="15"/>
      <c r="AP52" s="15"/>
      <c r="AQ52" s="15"/>
      <c r="AR52" s="15"/>
      <c r="AS52" s="15"/>
      <c r="AT52" s="16"/>
      <c r="AU52" s="17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</row>
    <row r="53" spans="1:76" ht="15.75" customHeight="1">
      <c r="A53" s="13"/>
      <c r="B53" s="13"/>
      <c r="C53" s="19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7"/>
      <c r="AC53" s="17"/>
      <c r="AD53" s="17"/>
      <c r="AE53" s="10"/>
      <c r="AF53" s="10"/>
      <c r="AG53" s="10"/>
      <c r="AH53" s="10"/>
      <c r="AI53" s="10"/>
      <c r="AJ53" s="17"/>
      <c r="AK53" s="15"/>
      <c r="AL53" s="15"/>
      <c r="AM53" s="15"/>
      <c r="AN53" s="15"/>
      <c r="AO53" s="15"/>
      <c r="AP53" s="15"/>
      <c r="AQ53" s="15"/>
      <c r="AR53" s="15"/>
      <c r="AS53" s="15"/>
      <c r="AT53" s="16"/>
      <c r="AU53" s="17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</row>
    <row r="54" spans="1:76" ht="15.75" customHeight="1">
      <c r="A54" s="13"/>
      <c r="B54" s="13"/>
      <c r="C54" s="19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7"/>
      <c r="AC54" s="17"/>
      <c r="AD54" s="17"/>
      <c r="AE54" s="10"/>
      <c r="AF54" s="10"/>
      <c r="AG54" s="10"/>
      <c r="AH54" s="10"/>
      <c r="AI54" s="10"/>
      <c r="AJ54" s="17"/>
      <c r="AK54" s="15"/>
      <c r="AL54" s="15"/>
      <c r="AM54" s="15"/>
      <c r="AN54" s="15"/>
      <c r="AO54" s="15"/>
      <c r="AP54" s="15"/>
      <c r="AQ54" s="15"/>
      <c r="AR54" s="15"/>
      <c r="AS54" s="15"/>
      <c r="AT54" s="16"/>
      <c r="AU54" s="17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</row>
    <row r="55" spans="1:76" ht="15.75" customHeight="1">
      <c r="A55" s="13"/>
      <c r="B55" s="13"/>
      <c r="C55" s="19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7"/>
      <c r="AC55" s="17"/>
      <c r="AD55" s="17"/>
      <c r="AE55" s="10"/>
      <c r="AF55" s="10"/>
      <c r="AG55" s="10"/>
      <c r="AH55" s="10"/>
      <c r="AI55" s="10"/>
      <c r="AJ55" s="17"/>
      <c r="AK55" s="15"/>
      <c r="AL55" s="15"/>
      <c r="AM55" s="15"/>
      <c r="AN55" s="15"/>
      <c r="AO55" s="15"/>
      <c r="AP55" s="15"/>
      <c r="AQ55" s="15"/>
      <c r="AR55" s="15"/>
      <c r="AS55" s="15"/>
      <c r="AT55" s="16"/>
      <c r="AU55" s="17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</row>
    <row r="56" spans="1:76" ht="15.75" customHeight="1">
      <c r="A56" s="13"/>
      <c r="B56" s="13"/>
      <c r="C56" s="19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7"/>
      <c r="AC56" s="17"/>
      <c r="AD56" s="17"/>
      <c r="AE56" s="10"/>
      <c r="AF56" s="10"/>
      <c r="AG56" s="10"/>
      <c r="AH56" s="10"/>
      <c r="AI56" s="10"/>
      <c r="AJ56" s="17"/>
      <c r="AK56" s="15"/>
      <c r="AL56" s="15"/>
      <c r="AM56" s="15"/>
      <c r="AN56" s="15"/>
      <c r="AO56" s="15"/>
      <c r="AP56" s="15"/>
      <c r="AQ56" s="15"/>
      <c r="AR56" s="15"/>
      <c r="AS56" s="15"/>
      <c r="AT56" s="16"/>
      <c r="AU56" s="17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</row>
    <row r="57" spans="1:76" ht="15.75" customHeight="1">
      <c r="A57" s="13"/>
      <c r="B57" s="13"/>
      <c r="C57" s="19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7"/>
      <c r="AC57" s="17"/>
      <c r="AD57" s="17"/>
      <c r="AE57" s="10"/>
      <c r="AF57" s="10"/>
      <c r="AG57" s="10"/>
      <c r="AH57" s="10"/>
      <c r="AI57" s="10"/>
      <c r="AJ57" s="17"/>
      <c r="AK57" s="15"/>
      <c r="AL57" s="15"/>
      <c r="AM57" s="15"/>
      <c r="AN57" s="15"/>
      <c r="AO57" s="15"/>
      <c r="AP57" s="15"/>
      <c r="AQ57" s="15"/>
      <c r="AR57" s="15"/>
      <c r="AS57" s="15"/>
      <c r="AT57" s="16"/>
      <c r="AU57" s="17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</row>
    <row r="58" spans="1:76" ht="15.75" customHeight="1">
      <c r="A58" s="13"/>
      <c r="B58" s="13"/>
      <c r="C58" s="19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7"/>
      <c r="AC58" s="17"/>
      <c r="AD58" s="17"/>
      <c r="AE58" s="10"/>
      <c r="AF58" s="10"/>
      <c r="AG58" s="10"/>
      <c r="AH58" s="10"/>
      <c r="AI58" s="10"/>
      <c r="AJ58" s="17"/>
      <c r="AK58" s="15"/>
      <c r="AL58" s="15"/>
      <c r="AM58" s="15"/>
      <c r="AN58" s="15"/>
      <c r="AO58" s="15"/>
      <c r="AP58" s="15"/>
      <c r="AQ58" s="15"/>
      <c r="AR58" s="15"/>
      <c r="AS58" s="15"/>
      <c r="AT58" s="16"/>
      <c r="AU58" s="17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</row>
    <row r="59" spans="1:76" ht="15.75" customHeight="1">
      <c r="A59" s="13"/>
      <c r="B59" s="13"/>
      <c r="C59" s="19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7"/>
      <c r="AC59" s="17"/>
      <c r="AD59" s="17"/>
      <c r="AE59" s="10"/>
      <c r="AF59" s="10"/>
      <c r="AG59" s="10"/>
      <c r="AH59" s="10"/>
      <c r="AI59" s="10"/>
      <c r="AJ59" s="17"/>
      <c r="AK59" s="15"/>
      <c r="AL59" s="15"/>
      <c r="AM59" s="15"/>
      <c r="AN59" s="15"/>
      <c r="AO59" s="15"/>
      <c r="AP59" s="15"/>
      <c r="AQ59" s="15"/>
      <c r="AR59" s="15"/>
      <c r="AS59" s="15"/>
      <c r="AT59" s="16"/>
      <c r="AU59" s="17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</row>
    <row r="60" spans="1:76" ht="15.75" customHeight="1">
      <c r="A60" s="13"/>
      <c r="B60" s="13"/>
      <c r="C60" s="19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7"/>
      <c r="AC60" s="17"/>
      <c r="AD60" s="17"/>
      <c r="AE60" s="10"/>
      <c r="AF60" s="10"/>
      <c r="AG60" s="10"/>
      <c r="AH60" s="10"/>
      <c r="AI60" s="10"/>
      <c r="AJ60" s="17"/>
      <c r="AK60" s="15"/>
      <c r="AL60" s="15"/>
      <c r="AM60" s="15"/>
      <c r="AN60" s="15"/>
      <c r="AO60" s="15"/>
      <c r="AP60" s="15"/>
      <c r="AQ60" s="15"/>
      <c r="AR60" s="15"/>
      <c r="AS60" s="15"/>
      <c r="AT60" s="16"/>
      <c r="AU60" s="17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</row>
    <row r="61" spans="1:76" ht="15.75" customHeight="1">
      <c r="A61" s="13"/>
      <c r="B61" s="13"/>
      <c r="C61" s="19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7"/>
      <c r="AC61" s="17"/>
      <c r="AD61" s="17"/>
      <c r="AE61" s="10"/>
      <c r="AF61" s="10"/>
      <c r="AG61" s="10"/>
      <c r="AH61" s="10"/>
      <c r="AI61" s="10"/>
      <c r="AJ61" s="17"/>
      <c r="AK61" s="15"/>
      <c r="AL61" s="15"/>
      <c r="AM61" s="15"/>
      <c r="AN61" s="15"/>
      <c r="AO61" s="15"/>
      <c r="AP61" s="15"/>
      <c r="AQ61" s="15"/>
      <c r="AR61" s="15"/>
      <c r="AS61" s="15"/>
      <c r="AT61" s="16"/>
      <c r="AU61" s="17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</row>
    <row r="62" spans="1:76" ht="15.75" customHeight="1">
      <c r="A62" s="13"/>
      <c r="B62" s="13"/>
      <c r="C62" s="19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7"/>
      <c r="AC62" s="17"/>
      <c r="AD62" s="17"/>
      <c r="AE62" s="10"/>
      <c r="AF62" s="10"/>
      <c r="AG62" s="10"/>
      <c r="AH62" s="10"/>
      <c r="AI62" s="10"/>
      <c r="AJ62" s="17"/>
      <c r="AK62" s="15"/>
      <c r="AL62" s="15"/>
      <c r="AM62" s="15"/>
      <c r="AN62" s="15"/>
      <c r="AO62" s="15"/>
      <c r="AP62" s="15"/>
      <c r="AQ62" s="15"/>
      <c r="AR62" s="15"/>
      <c r="AS62" s="15"/>
      <c r="AT62" s="16"/>
      <c r="AU62" s="17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</row>
    <row r="63" spans="1:76" ht="15.75" customHeight="1">
      <c r="A63" s="13"/>
      <c r="B63" s="13"/>
      <c r="C63" s="19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7"/>
      <c r="AC63" s="17"/>
      <c r="AD63" s="17"/>
      <c r="AE63" s="10"/>
      <c r="AF63" s="10"/>
      <c r="AG63" s="10"/>
      <c r="AH63" s="10"/>
      <c r="AI63" s="10"/>
      <c r="AJ63" s="17"/>
      <c r="AK63" s="15"/>
      <c r="AL63" s="15"/>
      <c r="AM63" s="15"/>
      <c r="AN63" s="15"/>
      <c r="AO63" s="15"/>
      <c r="AP63" s="15"/>
      <c r="AQ63" s="15"/>
      <c r="AR63" s="15"/>
      <c r="AS63" s="15"/>
      <c r="AT63" s="16"/>
      <c r="AU63" s="17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</row>
    <row r="64" spans="1:76" ht="15.75" customHeight="1">
      <c r="A64" s="13"/>
      <c r="B64" s="13"/>
      <c r="C64" s="19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7"/>
      <c r="AC64" s="17"/>
      <c r="AD64" s="17"/>
      <c r="AE64" s="10"/>
      <c r="AF64" s="10"/>
      <c r="AG64" s="10"/>
      <c r="AH64" s="10"/>
      <c r="AI64" s="10"/>
      <c r="AJ64" s="17"/>
      <c r="AK64" s="15"/>
      <c r="AL64" s="15"/>
      <c r="AM64" s="15"/>
      <c r="AN64" s="15"/>
      <c r="AO64" s="15"/>
      <c r="AP64" s="15"/>
      <c r="AQ64" s="15"/>
      <c r="AR64" s="15"/>
      <c r="AS64" s="15"/>
      <c r="AT64" s="16"/>
      <c r="AU64" s="17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</row>
    <row r="65" spans="1:76" ht="15.75" customHeight="1">
      <c r="A65" s="13"/>
      <c r="B65" s="13"/>
      <c r="C65" s="19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7"/>
      <c r="AC65" s="17"/>
      <c r="AD65" s="17"/>
      <c r="AE65" s="10"/>
      <c r="AF65" s="10"/>
      <c r="AG65" s="10"/>
      <c r="AH65" s="10"/>
      <c r="AI65" s="10"/>
      <c r="AJ65" s="17"/>
      <c r="AK65" s="15"/>
      <c r="AL65" s="15"/>
      <c r="AM65" s="15"/>
      <c r="AN65" s="15"/>
      <c r="AO65" s="15"/>
      <c r="AP65" s="15"/>
      <c r="AQ65" s="15"/>
      <c r="AR65" s="15"/>
      <c r="AS65" s="15"/>
      <c r="AT65" s="16"/>
      <c r="AU65" s="17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</row>
    <row r="66" spans="1:76" ht="15.75" customHeight="1">
      <c r="A66" s="13"/>
      <c r="B66" s="13"/>
      <c r="C66" s="19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7"/>
      <c r="AC66" s="17"/>
      <c r="AD66" s="17"/>
      <c r="AE66" s="10"/>
      <c r="AF66" s="10"/>
      <c r="AG66" s="10"/>
      <c r="AH66" s="10"/>
      <c r="AI66" s="10"/>
      <c r="AJ66" s="17"/>
      <c r="AK66" s="15"/>
      <c r="AL66" s="15"/>
      <c r="AM66" s="15"/>
      <c r="AN66" s="15"/>
      <c r="AO66" s="15"/>
      <c r="AP66" s="15"/>
      <c r="AQ66" s="15"/>
      <c r="AR66" s="15"/>
      <c r="AS66" s="15"/>
      <c r="AT66" s="16"/>
      <c r="AU66" s="17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</row>
    <row r="67" spans="1:76" ht="15.75" customHeight="1">
      <c r="A67" s="13"/>
      <c r="B67" s="13"/>
      <c r="C67" s="19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7"/>
      <c r="AC67" s="17"/>
      <c r="AD67" s="17"/>
      <c r="AE67" s="10"/>
      <c r="AF67" s="10"/>
      <c r="AG67" s="10"/>
      <c r="AH67" s="10"/>
      <c r="AI67" s="10"/>
      <c r="AJ67" s="17"/>
      <c r="AK67" s="15"/>
      <c r="AL67" s="15"/>
      <c r="AM67" s="15"/>
      <c r="AN67" s="15"/>
      <c r="AO67" s="15"/>
      <c r="AP67" s="15"/>
      <c r="AQ67" s="15"/>
      <c r="AR67" s="15"/>
      <c r="AS67" s="15"/>
      <c r="AT67" s="16"/>
      <c r="AU67" s="17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</row>
    <row r="68" spans="1:76" ht="15.75" customHeight="1">
      <c r="A68" s="13"/>
      <c r="B68" s="13"/>
      <c r="C68" s="19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7"/>
      <c r="AC68" s="17"/>
      <c r="AD68" s="17"/>
      <c r="AE68" s="10"/>
      <c r="AF68" s="10"/>
      <c r="AG68" s="10"/>
      <c r="AH68" s="10"/>
      <c r="AI68" s="10"/>
      <c r="AJ68" s="17"/>
      <c r="AK68" s="15"/>
      <c r="AL68" s="15"/>
      <c r="AM68" s="15"/>
      <c r="AN68" s="15"/>
      <c r="AO68" s="15"/>
      <c r="AP68" s="15"/>
      <c r="AQ68" s="15"/>
      <c r="AR68" s="15"/>
      <c r="AS68" s="15"/>
      <c r="AT68" s="16"/>
      <c r="AU68" s="17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</row>
    <row r="69" spans="1:76" ht="15.75" customHeight="1">
      <c r="A69" s="13"/>
      <c r="B69" s="13"/>
      <c r="C69" s="19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7"/>
      <c r="AC69" s="17"/>
      <c r="AD69" s="17"/>
      <c r="AE69" s="10"/>
      <c r="AF69" s="10"/>
      <c r="AG69" s="10"/>
      <c r="AH69" s="10"/>
      <c r="AI69" s="10"/>
      <c r="AJ69" s="17"/>
      <c r="AK69" s="15"/>
      <c r="AL69" s="15"/>
      <c r="AM69" s="15"/>
      <c r="AN69" s="15"/>
      <c r="AO69" s="15"/>
      <c r="AP69" s="15"/>
      <c r="AQ69" s="15"/>
      <c r="AR69" s="15"/>
      <c r="AS69" s="15"/>
      <c r="AT69" s="16"/>
      <c r="AU69" s="17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</row>
    <row r="70" spans="1:76" ht="15.75" customHeight="1">
      <c r="A70" s="13"/>
      <c r="B70" s="13"/>
      <c r="C70" s="19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7"/>
      <c r="AC70" s="17"/>
      <c r="AD70" s="17"/>
      <c r="AE70" s="10"/>
      <c r="AF70" s="10"/>
      <c r="AG70" s="10"/>
      <c r="AH70" s="10"/>
      <c r="AI70" s="10"/>
      <c r="AJ70" s="17"/>
      <c r="AK70" s="15"/>
      <c r="AL70" s="15"/>
      <c r="AM70" s="15"/>
      <c r="AN70" s="15"/>
      <c r="AO70" s="15"/>
      <c r="AP70" s="15"/>
      <c r="AQ70" s="15"/>
      <c r="AR70" s="15"/>
      <c r="AS70" s="15"/>
      <c r="AT70" s="16"/>
      <c r="AU70" s="17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</row>
    <row r="71" spans="1:76" ht="15.75" customHeight="1">
      <c r="A71" s="13"/>
      <c r="B71" s="13"/>
      <c r="C71" s="19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7"/>
      <c r="AC71" s="17"/>
      <c r="AD71" s="17"/>
      <c r="AE71" s="10"/>
      <c r="AF71" s="10"/>
      <c r="AG71" s="10"/>
      <c r="AH71" s="10"/>
      <c r="AI71" s="10"/>
      <c r="AJ71" s="17"/>
      <c r="AK71" s="15"/>
      <c r="AL71" s="15"/>
      <c r="AM71" s="15"/>
      <c r="AN71" s="15"/>
      <c r="AO71" s="15"/>
      <c r="AP71" s="15"/>
      <c r="AQ71" s="15"/>
      <c r="AR71" s="15"/>
      <c r="AS71" s="15"/>
      <c r="AT71" s="16"/>
      <c r="AU71" s="17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</row>
    <row r="72" spans="1:76" ht="15.75" customHeight="1">
      <c r="A72" s="13"/>
      <c r="B72" s="13"/>
      <c r="C72" s="19">
        <v>446097.67987595405</v>
      </c>
      <c r="D72" s="19">
        <v>342032.44002766168</v>
      </c>
      <c r="E72" s="19">
        <v>312127.22871110716</v>
      </c>
      <c r="F72" s="19">
        <v>336541.12053862558</v>
      </c>
      <c r="G72" s="19">
        <v>318159.0991281977</v>
      </c>
      <c r="H72" s="19">
        <v>321738.95411349123</v>
      </c>
      <c r="I72" s="19">
        <v>324464.90111591847</v>
      </c>
      <c r="J72" s="19">
        <v>324916.57570953754</v>
      </c>
      <c r="K72" s="19">
        <v>332122.37642298866</v>
      </c>
      <c r="L72" s="19">
        <v>322845.71320339089</v>
      </c>
      <c r="M72" s="19">
        <v>365128.06301788217</v>
      </c>
      <c r="N72" s="19">
        <v>379729.37978360045</v>
      </c>
      <c r="O72" s="19">
        <v>420619.78901461739</v>
      </c>
      <c r="P72" s="19">
        <v>325594.17357578594</v>
      </c>
      <c r="Q72" s="19">
        <v>320635.64610399894</v>
      </c>
      <c r="R72" s="19">
        <v>336371.32717174321</v>
      </c>
      <c r="S72" s="19">
        <v>277930.2770056469</v>
      </c>
      <c r="T72" s="19">
        <v>317895.24112819968</v>
      </c>
      <c r="U72" s="19">
        <v>324146.17976308765</v>
      </c>
      <c r="V72" s="19">
        <v>333168.49870224169</v>
      </c>
      <c r="W72" s="19">
        <v>332497.52621964947</v>
      </c>
      <c r="X72" s="19">
        <v>302229.89808482316</v>
      </c>
      <c r="Y72" s="19">
        <v>327451.03925088112</v>
      </c>
      <c r="Z72" s="19">
        <v>331360.80893136136</v>
      </c>
      <c r="AA72" s="19">
        <v>401963.22886699531</v>
      </c>
      <c r="AB72" s="17">
        <v>314242.00939556019</v>
      </c>
      <c r="AC72" s="17">
        <v>285343.86439723428</v>
      </c>
      <c r="AD72" s="17">
        <v>313593.69541227317</v>
      </c>
      <c r="AE72" s="10">
        <v>297976.81220071105</v>
      </c>
      <c r="AF72" s="10">
        <v>289516.14464029245</v>
      </c>
      <c r="AG72" s="10">
        <v>309865.31753663177</v>
      </c>
      <c r="AH72" s="10">
        <v>319373.18455551995</v>
      </c>
      <c r="AI72" s="10">
        <v>306608.93981124513</v>
      </c>
      <c r="AJ72" s="17">
        <v>293351.033482817</v>
      </c>
      <c r="AK72" s="15">
        <v>336421.47275961639</v>
      </c>
      <c r="AL72" s="15">
        <v>339941.80997663573</v>
      </c>
      <c r="AM72" s="15">
        <v>441517.47407407162</v>
      </c>
      <c r="AN72" s="15">
        <v>334460.34920824796</v>
      </c>
      <c r="AO72" s="15">
        <v>315329.65554779908</v>
      </c>
      <c r="AP72" s="15">
        <v>311550.65899642353</v>
      </c>
      <c r="AQ72" s="15">
        <v>304021.83430806873</v>
      </c>
      <c r="AR72" s="15">
        <v>281303.01741784293</v>
      </c>
      <c r="AS72" s="15">
        <v>297020.65470133536</v>
      </c>
      <c r="AT72" s="16">
        <v>324573.95597806835</v>
      </c>
      <c r="AU72" s="17">
        <v>290282.85576995817</v>
      </c>
      <c r="AV72" s="15">
        <v>285294.62933427934</v>
      </c>
      <c r="AW72" s="15">
        <v>303225.65822257299</v>
      </c>
      <c r="AX72" s="15">
        <v>317329.63705961552</v>
      </c>
      <c r="AY72" s="15">
        <v>412546.12219279155</v>
      </c>
      <c r="AZ72" s="15">
        <v>319441.32140149135</v>
      </c>
      <c r="BA72" s="15">
        <v>296177.96123875288</v>
      </c>
      <c r="BB72" s="15">
        <v>318182.76801596698</v>
      </c>
      <c r="BC72" s="15">
        <v>296151.46204741439</v>
      </c>
      <c r="BD72" s="15">
        <v>338404.93841626216</v>
      </c>
      <c r="BE72" s="15">
        <v>274503.94343503955</v>
      </c>
      <c r="BF72" s="15">
        <v>303412.46413821203</v>
      </c>
      <c r="BG72" s="15">
        <v>302613.51773456164</v>
      </c>
      <c r="BH72" s="15">
        <v>313670.27812210645</v>
      </c>
      <c r="BI72" s="15">
        <v>366059.54461080441</v>
      </c>
      <c r="BJ72" s="15">
        <v>323911.42063056707</v>
      </c>
      <c r="BK72" s="15">
        <v>362776.4755007542</v>
      </c>
      <c r="BL72" s="15">
        <v>282017.92278275901</v>
      </c>
      <c r="BM72" s="15">
        <v>259887.03668867642</v>
      </c>
      <c r="BN72" s="15">
        <v>278499.60562991776</v>
      </c>
      <c r="BO72" s="15">
        <v>236734.57300896791</v>
      </c>
      <c r="BP72" s="15"/>
      <c r="BQ72" s="15"/>
      <c r="BR72" s="15"/>
      <c r="BS72" s="15"/>
      <c r="BT72" s="15"/>
      <c r="BU72" s="15"/>
      <c r="BV72" s="15"/>
      <c r="BW72" s="15"/>
      <c r="BX72" s="15"/>
    </row>
    <row r="73" spans="1:76" ht="15.75" customHeight="1">
      <c r="A73" s="13"/>
      <c r="B73" s="13"/>
      <c r="C73" s="19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7"/>
      <c r="AC73" s="17"/>
      <c r="AD73" s="17"/>
      <c r="AE73" s="10"/>
      <c r="AF73" s="10"/>
      <c r="AG73" s="10"/>
      <c r="AH73" s="10"/>
      <c r="AI73" s="10"/>
      <c r="AJ73" s="17"/>
      <c r="AK73" s="15"/>
      <c r="AL73" s="15"/>
      <c r="AM73" s="15"/>
      <c r="AN73" s="15"/>
      <c r="AO73" s="15"/>
      <c r="AP73" s="15"/>
      <c r="AQ73" s="15"/>
      <c r="AR73" s="15"/>
      <c r="AS73" s="15"/>
      <c r="AT73" s="16"/>
      <c r="AU73" s="17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</row>
    <row r="74" spans="1:76" ht="15.75" customHeight="1">
      <c r="A74" s="13"/>
      <c r="B74" s="13"/>
      <c r="C74" s="19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7"/>
      <c r="AC74" s="17"/>
      <c r="AD74" s="17"/>
      <c r="AE74" s="10"/>
      <c r="AF74" s="10"/>
      <c r="AG74" s="10"/>
      <c r="AH74" s="10"/>
      <c r="AI74" s="10"/>
      <c r="AJ74" s="17"/>
      <c r="AK74" s="15"/>
      <c r="AL74" s="15"/>
      <c r="AM74" s="15"/>
      <c r="AN74" s="15"/>
      <c r="AO74" s="15"/>
      <c r="AP74" s="15"/>
      <c r="AQ74" s="15"/>
      <c r="AR74" s="15"/>
      <c r="AS74" s="15"/>
      <c r="AT74" s="16"/>
      <c r="AU74" s="17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</row>
    <row r="75" spans="1:76" ht="15.75" customHeight="1">
      <c r="A75" s="13"/>
      <c r="B75" s="13"/>
      <c r="C75" s="19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7"/>
      <c r="AC75" s="17"/>
      <c r="AD75" s="17"/>
      <c r="AE75" s="10"/>
      <c r="AF75" s="10"/>
      <c r="AG75" s="10"/>
      <c r="AH75" s="10"/>
      <c r="AI75" s="10"/>
      <c r="AJ75" s="17"/>
      <c r="AK75" s="15"/>
      <c r="AL75" s="15"/>
      <c r="AM75" s="15"/>
      <c r="AN75" s="15"/>
      <c r="AO75" s="15"/>
      <c r="AP75" s="15"/>
      <c r="AQ75" s="15"/>
      <c r="AR75" s="15"/>
      <c r="AS75" s="15"/>
      <c r="AT75" s="16"/>
      <c r="AU75" s="17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</row>
    <row r="76" spans="1:76" ht="15.75" customHeight="1">
      <c r="A76" s="13"/>
      <c r="B76" s="13"/>
      <c r="C76" s="19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7"/>
      <c r="AC76" s="17"/>
      <c r="AD76" s="17"/>
      <c r="AE76" s="10"/>
      <c r="AF76" s="10"/>
      <c r="AG76" s="10"/>
      <c r="AH76" s="10"/>
      <c r="AI76" s="10"/>
      <c r="AJ76" s="17"/>
      <c r="AK76" s="15"/>
      <c r="AL76" s="15"/>
      <c r="AM76" s="15"/>
      <c r="AN76" s="15"/>
      <c r="AO76" s="15"/>
      <c r="AP76" s="15"/>
      <c r="AQ76" s="15"/>
      <c r="AR76" s="15"/>
      <c r="AS76" s="15"/>
      <c r="AT76" s="16"/>
      <c r="AU76" s="17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</row>
    <row r="77" spans="1:76" ht="15.75" customHeight="1">
      <c r="A77" s="13"/>
      <c r="B77" s="13"/>
      <c r="C77" s="19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7"/>
      <c r="AC77" s="17"/>
      <c r="AD77" s="17"/>
      <c r="AE77" s="10"/>
      <c r="AF77" s="10"/>
      <c r="AG77" s="10"/>
      <c r="AH77" s="10"/>
      <c r="AI77" s="10"/>
      <c r="AJ77" s="17"/>
      <c r="AK77" s="15"/>
      <c r="AL77" s="15"/>
      <c r="AM77" s="15"/>
      <c r="AN77" s="15"/>
      <c r="AO77" s="15"/>
      <c r="AP77" s="15"/>
      <c r="AQ77" s="15"/>
      <c r="AR77" s="15"/>
      <c r="AS77" s="15"/>
      <c r="AT77" s="16"/>
      <c r="AU77" s="17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</row>
    <row r="78" spans="1:76" ht="15.75" customHeight="1">
      <c r="A78" s="13"/>
      <c r="B78" s="13"/>
      <c r="C78" s="19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7"/>
      <c r="AC78" s="17"/>
      <c r="AD78" s="17"/>
      <c r="AE78" s="10"/>
      <c r="AF78" s="10"/>
      <c r="AG78" s="10"/>
      <c r="AH78" s="10"/>
      <c r="AI78" s="10"/>
      <c r="AJ78" s="17"/>
      <c r="AK78" s="15"/>
      <c r="AL78" s="15"/>
      <c r="AM78" s="15"/>
      <c r="AN78" s="15"/>
      <c r="AO78" s="15"/>
      <c r="AP78" s="15"/>
      <c r="AQ78" s="15"/>
      <c r="AR78" s="15"/>
      <c r="AS78" s="15"/>
      <c r="AT78" s="16"/>
      <c r="AU78" s="17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</row>
    <row r="79" spans="1:76" ht="15.75" customHeight="1">
      <c r="A79" s="13"/>
      <c r="B79" s="13"/>
      <c r="C79" s="19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7"/>
      <c r="AC79" s="17"/>
      <c r="AD79" s="17"/>
      <c r="AE79" s="10"/>
      <c r="AF79" s="10"/>
      <c r="AG79" s="10"/>
      <c r="AH79" s="10"/>
      <c r="AI79" s="10"/>
      <c r="AJ79" s="17"/>
      <c r="AK79" s="15"/>
      <c r="AL79" s="15"/>
      <c r="AM79" s="15"/>
      <c r="AN79" s="15"/>
      <c r="AO79" s="15"/>
      <c r="AP79" s="15"/>
      <c r="AQ79" s="15"/>
      <c r="AR79" s="15"/>
      <c r="AS79" s="15"/>
      <c r="AT79" s="16"/>
      <c r="AU79" s="17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</row>
    <row r="80" spans="1:76" ht="15.75" customHeight="1">
      <c r="A80" s="13"/>
      <c r="B80" s="13"/>
      <c r="C80" s="19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7"/>
      <c r="AC80" s="17"/>
      <c r="AD80" s="17"/>
      <c r="AE80" s="10"/>
      <c r="AF80" s="10"/>
      <c r="AG80" s="10"/>
      <c r="AH80" s="10"/>
      <c r="AI80" s="10"/>
      <c r="AJ80" s="17"/>
      <c r="AK80" s="15"/>
      <c r="AL80" s="15"/>
      <c r="AM80" s="15"/>
      <c r="AN80" s="15"/>
      <c r="AO80" s="15"/>
      <c r="AP80" s="15"/>
      <c r="AQ80" s="15"/>
      <c r="AR80" s="15"/>
      <c r="AS80" s="15"/>
      <c r="AT80" s="16"/>
      <c r="AU80" s="17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</row>
    <row r="81" spans="1:76" ht="15.75" customHeight="1">
      <c r="A81" s="13"/>
      <c r="B81" s="13"/>
      <c r="C81" s="19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7"/>
      <c r="AC81" s="17"/>
      <c r="AD81" s="17"/>
      <c r="AE81" s="10"/>
      <c r="AF81" s="10"/>
      <c r="AG81" s="10"/>
      <c r="AH81" s="10"/>
      <c r="AI81" s="10"/>
      <c r="AJ81" s="17"/>
      <c r="AK81" s="15"/>
      <c r="AL81" s="15"/>
      <c r="AM81" s="15"/>
      <c r="AN81" s="15"/>
      <c r="AO81" s="15"/>
      <c r="AP81" s="15"/>
      <c r="AQ81" s="15"/>
      <c r="AR81" s="15"/>
      <c r="AS81" s="15"/>
      <c r="AT81" s="16"/>
      <c r="AU81" s="17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</row>
    <row r="82" spans="1:76" ht="15.75" customHeight="1">
      <c r="A82" s="13"/>
      <c r="B82" s="13"/>
      <c r="C82" s="19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7"/>
      <c r="AC82" s="17"/>
      <c r="AD82" s="17"/>
      <c r="AE82" s="10"/>
      <c r="AF82" s="10"/>
      <c r="AG82" s="10"/>
      <c r="AH82" s="10"/>
      <c r="AI82" s="10"/>
      <c r="AJ82" s="17"/>
      <c r="AK82" s="15"/>
      <c r="AL82" s="15"/>
      <c r="AM82" s="15"/>
      <c r="AN82" s="15"/>
      <c r="AO82" s="15"/>
      <c r="AP82" s="15"/>
      <c r="AQ82" s="15"/>
      <c r="AR82" s="15"/>
      <c r="AS82" s="15"/>
      <c r="AT82" s="16"/>
      <c r="AU82" s="17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</row>
    <row r="83" spans="1:76" ht="15.75" customHeight="1">
      <c r="A83" s="13"/>
      <c r="B83" s="13"/>
      <c r="C83" s="19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7"/>
      <c r="AC83" s="17"/>
      <c r="AD83" s="17"/>
      <c r="AE83" s="10"/>
      <c r="AF83" s="10"/>
      <c r="AG83" s="10"/>
      <c r="AH83" s="10"/>
      <c r="AI83" s="10"/>
      <c r="AJ83" s="17"/>
      <c r="AK83" s="15"/>
      <c r="AL83" s="15"/>
      <c r="AM83" s="15"/>
      <c r="AN83" s="15"/>
      <c r="AO83" s="15"/>
      <c r="AP83" s="15"/>
      <c r="AQ83" s="15"/>
      <c r="AR83" s="15"/>
      <c r="AS83" s="15"/>
      <c r="AT83" s="16"/>
      <c r="AU83" s="17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</row>
    <row r="84" spans="1:76" ht="15.75" customHeight="1">
      <c r="A84" s="13"/>
      <c r="B84" s="13"/>
      <c r="C84" s="19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7"/>
      <c r="AC84" s="17"/>
      <c r="AD84" s="17"/>
      <c r="AE84" s="10"/>
      <c r="AF84" s="10"/>
      <c r="AG84" s="10"/>
      <c r="AH84" s="10"/>
      <c r="AI84" s="10"/>
      <c r="AJ84" s="17"/>
      <c r="AK84" s="15"/>
      <c r="AL84" s="15"/>
      <c r="AM84" s="15"/>
      <c r="AN84" s="15"/>
      <c r="AO84" s="15"/>
      <c r="AP84" s="15"/>
      <c r="AQ84" s="15"/>
      <c r="AR84" s="15"/>
      <c r="AS84" s="15"/>
      <c r="AT84" s="16"/>
      <c r="AU84" s="17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</row>
    <row r="85" spans="1:76" ht="15.75" customHeight="1">
      <c r="A85" s="13"/>
      <c r="B85" s="13"/>
      <c r="C85" s="19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7"/>
      <c r="AC85" s="17"/>
      <c r="AD85" s="17"/>
      <c r="AE85" s="10"/>
      <c r="AF85" s="10"/>
      <c r="AG85" s="10"/>
      <c r="AH85" s="10"/>
      <c r="AI85" s="10"/>
      <c r="AJ85" s="17"/>
      <c r="AK85" s="15"/>
      <c r="AL85" s="15"/>
      <c r="AM85" s="15"/>
      <c r="AN85" s="15"/>
      <c r="AO85" s="15"/>
      <c r="AP85" s="15"/>
      <c r="AQ85" s="15"/>
      <c r="AR85" s="15"/>
      <c r="AS85" s="15"/>
      <c r="AT85" s="16"/>
      <c r="AU85" s="17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</row>
    <row r="86" spans="1:76" ht="15.75" customHeight="1">
      <c r="A86" s="13"/>
      <c r="B86" s="13"/>
      <c r="C86" s="19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7"/>
      <c r="AC86" s="17"/>
      <c r="AD86" s="17"/>
      <c r="AE86" s="10"/>
      <c r="AF86" s="10"/>
      <c r="AG86" s="10"/>
      <c r="AH86" s="10"/>
      <c r="AI86" s="10"/>
      <c r="AJ86" s="17"/>
      <c r="AK86" s="15"/>
      <c r="AL86" s="15"/>
      <c r="AM86" s="15"/>
      <c r="AN86" s="15"/>
      <c r="AO86" s="15"/>
      <c r="AP86" s="15"/>
      <c r="AQ86" s="15"/>
      <c r="AR86" s="15"/>
      <c r="AS86" s="15"/>
      <c r="AT86" s="16"/>
      <c r="AU86" s="17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</row>
    <row r="87" spans="1:76" ht="15.75" customHeight="1">
      <c r="A87" s="13"/>
      <c r="B87" s="13"/>
      <c r="C87" s="19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7"/>
      <c r="AC87" s="17"/>
      <c r="AD87" s="17"/>
      <c r="AE87" s="10"/>
      <c r="AF87" s="10"/>
      <c r="AG87" s="10"/>
      <c r="AH87" s="10"/>
      <c r="AI87" s="10"/>
      <c r="AJ87" s="17"/>
      <c r="AK87" s="15"/>
      <c r="AL87" s="15"/>
      <c r="AM87" s="15"/>
      <c r="AN87" s="15"/>
      <c r="AO87" s="15"/>
      <c r="AP87" s="15"/>
      <c r="AQ87" s="15"/>
      <c r="AR87" s="15"/>
      <c r="AS87" s="15"/>
      <c r="AT87" s="16"/>
      <c r="AU87" s="17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</row>
    <row r="88" spans="1:76" ht="15.75" customHeight="1">
      <c r="A88" s="13"/>
      <c r="B88" s="13"/>
      <c r="C88" s="19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7"/>
      <c r="AC88" s="17"/>
      <c r="AD88" s="17"/>
      <c r="AE88" s="10"/>
      <c r="AF88" s="10"/>
      <c r="AG88" s="10"/>
      <c r="AH88" s="10"/>
      <c r="AI88" s="10"/>
      <c r="AJ88" s="17"/>
      <c r="AK88" s="15"/>
      <c r="AL88" s="15"/>
      <c r="AM88" s="15"/>
      <c r="AN88" s="15"/>
      <c r="AO88" s="15"/>
      <c r="AP88" s="15"/>
      <c r="AQ88" s="15"/>
      <c r="AR88" s="15"/>
      <c r="AS88" s="15"/>
      <c r="AT88" s="16"/>
      <c r="AU88" s="17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</row>
    <row r="89" spans="1:76" ht="15.75" customHeight="1">
      <c r="A89" s="13"/>
      <c r="B89" s="13"/>
      <c r="C89" s="19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7"/>
      <c r="AC89" s="17"/>
      <c r="AD89" s="17"/>
      <c r="AE89" s="10"/>
      <c r="AF89" s="10"/>
      <c r="AG89" s="10"/>
      <c r="AH89" s="10"/>
      <c r="AI89" s="10"/>
      <c r="AJ89" s="17"/>
      <c r="AK89" s="15"/>
      <c r="AL89" s="15"/>
      <c r="AM89" s="15"/>
      <c r="AN89" s="15"/>
      <c r="AO89" s="15"/>
      <c r="AP89" s="15"/>
      <c r="AQ89" s="15"/>
      <c r="AR89" s="15"/>
      <c r="AS89" s="15"/>
      <c r="AT89" s="16"/>
      <c r="AU89" s="17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</row>
    <row r="90" spans="1:76" ht="15.75" customHeight="1">
      <c r="A90" s="13"/>
      <c r="B90" s="13"/>
      <c r="C90" s="19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7"/>
      <c r="AC90" s="17"/>
      <c r="AD90" s="17"/>
      <c r="AE90" s="10"/>
      <c r="AF90" s="10"/>
      <c r="AG90" s="10"/>
      <c r="AH90" s="10"/>
      <c r="AI90" s="10"/>
      <c r="AJ90" s="17"/>
      <c r="AK90" s="15"/>
      <c r="AL90" s="15"/>
      <c r="AM90" s="15"/>
      <c r="AN90" s="15"/>
      <c r="AO90" s="15"/>
      <c r="AP90" s="15"/>
      <c r="AQ90" s="15"/>
      <c r="AR90" s="15"/>
      <c r="AS90" s="15"/>
      <c r="AT90" s="16"/>
      <c r="AU90" s="17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</row>
    <row r="91" spans="1:76" ht="15.75" customHeight="1">
      <c r="A91" s="13"/>
      <c r="B91" s="13"/>
      <c r="C91" s="19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7"/>
      <c r="AC91" s="17"/>
      <c r="AD91" s="17"/>
      <c r="AE91" s="10"/>
      <c r="AF91" s="10"/>
      <c r="AG91" s="10"/>
      <c r="AH91" s="10"/>
      <c r="AI91" s="10"/>
      <c r="AJ91" s="17"/>
      <c r="AK91" s="15"/>
      <c r="AL91" s="15"/>
      <c r="AM91" s="15"/>
      <c r="AN91" s="15"/>
      <c r="AO91" s="15"/>
      <c r="AP91" s="15"/>
      <c r="AQ91" s="15"/>
      <c r="AR91" s="15"/>
      <c r="AS91" s="15"/>
      <c r="AT91" s="16"/>
      <c r="AU91" s="17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</row>
    <row r="92" spans="1:76" ht="15.75" customHeight="1">
      <c r="A92" s="13"/>
      <c r="B92" s="13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7"/>
      <c r="AC92" s="17"/>
      <c r="AD92" s="17"/>
      <c r="AE92" s="10"/>
      <c r="AF92" s="10"/>
      <c r="AG92" s="10"/>
      <c r="AH92" s="10"/>
      <c r="AI92" s="10"/>
      <c r="AJ92" s="17"/>
      <c r="AK92" s="15"/>
      <c r="AL92" s="15"/>
      <c r="AM92" s="15"/>
      <c r="AN92" s="15"/>
      <c r="AO92" s="15"/>
      <c r="AP92" s="15"/>
      <c r="AQ92" s="15"/>
      <c r="AR92" s="15"/>
      <c r="AS92" s="15"/>
      <c r="AT92" s="16"/>
      <c r="AU92" s="17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</row>
    <row r="93" spans="1:76" ht="15.75" customHeight="1">
      <c r="A93" s="13"/>
      <c r="B93" s="13"/>
      <c r="C93" s="19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7"/>
      <c r="AC93" s="17"/>
      <c r="AD93" s="17"/>
      <c r="AE93" s="10"/>
      <c r="AF93" s="10"/>
      <c r="AG93" s="10"/>
      <c r="AH93" s="10"/>
      <c r="AI93" s="10"/>
      <c r="AJ93" s="17"/>
      <c r="AK93" s="15"/>
      <c r="AL93" s="15"/>
      <c r="AM93" s="15"/>
      <c r="AN93" s="15"/>
      <c r="AO93" s="15"/>
      <c r="AP93" s="15"/>
      <c r="AQ93" s="15"/>
      <c r="AR93" s="15"/>
      <c r="AS93" s="15"/>
      <c r="AT93" s="16"/>
      <c r="AU93" s="17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</row>
    <row r="94" spans="1:76" ht="15.75" customHeight="1">
      <c r="A94" s="13"/>
      <c r="B94" s="13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4"/>
      <c r="W94" s="14"/>
      <c r="X94" s="14"/>
      <c r="Y94" s="14"/>
      <c r="Z94" s="14"/>
      <c r="AA94" s="14"/>
      <c r="AB94" s="17"/>
      <c r="AC94" s="17"/>
      <c r="AD94" s="17"/>
      <c r="AE94" s="10"/>
      <c r="AF94" s="10"/>
      <c r="AG94" s="10"/>
      <c r="AH94" s="10"/>
      <c r="AI94" s="10"/>
      <c r="AJ94" s="17"/>
      <c r="AK94" s="15"/>
      <c r="AL94" s="15"/>
      <c r="AM94" s="15"/>
      <c r="AN94" s="15"/>
      <c r="AO94" s="15"/>
      <c r="AP94" s="15"/>
      <c r="AQ94" s="15"/>
      <c r="AR94" s="15"/>
      <c r="AS94" s="15"/>
      <c r="AT94" s="16"/>
      <c r="AU94" s="17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</row>
    <row r="95" spans="1:76" ht="15.75" customHeight="1">
      <c r="A95" s="13"/>
      <c r="B95" s="13"/>
      <c r="C95" s="19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7"/>
      <c r="AC95" s="17"/>
      <c r="AD95" s="17"/>
      <c r="AE95" s="10"/>
      <c r="AF95" s="10"/>
      <c r="AG95" s="10"/>
      <c r="AH95" s="10"/>
      <c r="AI95" s="10"/>
      <c r="AJ95" s="17"/>
      <c r="AK95" s="15"/>
      <c r="AL95" s="15"/>
      <c r="AM95" s="15"/>
      <c r="AN95" s="15"/>
      <c r="AO95" s="15"/>
      <c r="AP95" s="15"/>
      <c r="AQ95" s="15"/>
      <c r="AR95" s="15"/>
      <c r="AS95" s="15"/>
      <c r="AT95" s="16"/>
      <c r="AU95" s="17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</row>
    <row r="96" spans="1:76" ht="15.75" customHeight="1">
      <c r="A96" s="13"/>
      <c r="B96" s="13"/>
      <c r="C96" s="19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7"/>
      <c r="AC96" s="17"/>
      <c r="AD96" s="17"/>
      <c r="AE96" s="10"/>
      <c r="AF96" s="10"/>
      <c r="AG96" s="10"/>
      <c r="AH96" s="10"/>
      <c r="AI96" s="10"/>
      <c r="AJ96" s="17"/>
      <c r="AK96" s="15"/>
      <c r="AL96" s="15"/>
      <c r="AM96" s="15"/>
      <c r="AN96" s="15"/>
      <c r="AO96" s="15"/>
      <c r="AP96" s="15"/>
      <c r="AQ96" s="15"/>
      <c r="AR96" s="15"/>
      <c r="AS96" s="15"/>
      <c r="AT96" s="16"/>
      <c r="AU96" s="17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</row>
    <row r="97" spans="1:76" ht="15.75" customHeight="1">
      <c r="A97" s="13"/>
      <c r="B97" s="13"/>
      <c r="C97" s="19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7"/>
      <c r="AC97" s="17"/>
      <c r="AD97" s="17"/>
      <c r="AE97" s="10"/>
      <c r="AF97" s="10"/>
      <c r="AG97" s="10"/>
      <c r="AH97" s="10"/>
      <c r="AI97" s="10"/>
      <c r="AJ97" s="17"/>
      <c r="AK97" s="15"/>
      <c r="AL97" s="15"/>
      <c r="AM97" s="15"/>
      <c r="AN97" s="15"/>
      <c r="AO97" s="15"/>
      <c r="AP97" s="15"/>
      <c r="AQ97" s="15"/>
      <c r="AR97" s="15"/>
      <c r="AS97" s="15"/>
      <c r="AT97" s="16"/>
      <c r="AU97" s="17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</row>
    <row r="98" spans="1:76" ht="15.75" customHeight="1">
      <c r="A98" s="13"/>
      <c r="B98" s="13"/>
      <c r="C98" s="19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7"/>
      <c r="AC98" s="17"/>
      <c r="AD98" s="17"/>
      <c r="AE98" s="10"/>
      <c r="AF98" s="10"/>
      <c r="AG98" s="10"/>
      <c r="AH98" s="10"/>
      <c r="AI98" s="10"/>
      <c r="AJ98" s="17"/>
      <c r="AK98" s="15"/>
      <c r="AL98" s="15"/>
      <c r="AM98" s="15"/>
      <c r="AN98" s="15"/>
      <c r="AO98" s="15"/>
      <c r="AP98" s="15"/>
      <c r="AQ98" s="15"/>
      <c r="AR98" s="15"/>
      <c r="AS98" s="15"/>
      <c r="AT98" s="16"/>
      <c r="AU98" s="17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</row>
    <row r="99" spans="1:76" ht="15.75" customHeight="1">
      <c r="A99" s="13"/>
      <c r="B99" s="13"/>
      <c r="C99" s="19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7"/>
      <c r="AC99" s="17"/>
      <c r="AD99" s="17"/>
      <c r="AE99" s="10"/>
      <c r="AF99" s="10"/>
      <c r="AG99" s="10"/>
      <c r="AH99" s="10"/>
      <c r="AI99" s="10"/>
      <c r="AJ99" s="17"/>
      <c r="AK99" s="15"/>
      <c r="AL99" s="15"/>
      <c r="AM99" s="15"/>
      <c r="AN99" s="15"/>
      <c r="AO99" s="15"/>
      <c r="AP99" s="15"/>
      <c r="AQ99" s="15"/>
      <c r="AR99" s="15"/>
      <c r="AS99" s="15"/>
      <c r="AT99" s="16"/>
      <c r="AU99" s="17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</row>
    <row r="100" spans="1:76" ht="15.75" customHeight="1">
      <c r="A100" s="13"/>
      <c r="B100" s="13"/>
      <c r="C100" s="19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7"/>
      <c r="AC100" s="17"/>
      <c r="AD100" s="17"/>
      <c r="AE100" s="10"/>
      <c r="AF100" s="10"/>
      <c r="AG100" s="10"/>
      <c r="AH100" s="10"/>
      <c r="AI100" s="10"/>
      <c r="AJ100" s="17"/>
      <c r="AK100" s="15"/>
      <c r="AL100" s="15"/>
      <c r="AM100" s="15"/>
      <c r="AN100" s="15"/>
      <c r="AO100" s="15"/>
      <c r="AP100" s="15"/>
      <c r="AQ100" s="15"/>
      <c r="AR100" s="15"/>
      <c r="AS100" s="15"/>
      <c r="AT100" s="16"/>
      <c r="AU100" s="17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</row>
    <row r="101" spans="1:76" ht="15.75" customHeight="1">
      <c r="A101" s="13"/>
      <c r="B101" s="13"/>
      <c r="C101" s="19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7"/>
      <c r="AC101" s="17"/>
      <c r="AD101" s="17"/>
      <c r="AE101" s="10"/>
      <c r="AF101" s="10"/>
      <c r="AG101" s="10"/>
      <c r="AH101" s="10"/>
      <c r="AI101" s="10"/>
      <c r="AJ101" s="17"/>
      <c r="AK101" s="15"/>
      <c r="AL101" s="15"/>
      <c r="AM101" s="15"/>
      <c r="AN101" s="15"/>
      <c r="AO101" s="15"/>
      <c r="AP101" s="15"/>
      <c r="AQ101" s="15"/>
      <c r="AR101" s="15"/>
      <c r="AS101" s="15"/>
      <c r="AT101" s="16"/>
      <c r="AU101" s="17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</row>
    <row r="102" spans="1:76" ht="15.75" customHeight="1">
      <c r="A102" s="13"/>
      <c r="B102" s="13"/>
      <c r="C102" s="19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7"/>
      <c r="AC102" s="17"/>
      <c r="AD102" s="17"/>
      <c r="AE102" s="10"/>
      <c r="AF102" s="10"/>
      <c r="AG102" s="10"/>
      <c r="AH102" s="10"/>
      <c r="AI102" s="10"/>
      <c r="AJ102" s="17"/>
      <c r="AK102" s="15"/>
      <c r="AL102" s="15"/>
      <c r="AM102" s="15"/>
      <c r="AN102" s="15"/>
      <c r="AO102" s="15"/>
      <c r="AP102" s="15"/>
      <c r="AQ102" s="15"/>
      <c r="AR102" s="15"/>
      <c r="AS102" s="15"/>
      <c r="AT102" s="16"/>
      <c r="AU102" s="17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</row>
    <row r="103" spans="1:76" ht="15.75" customHeight="1">
      <c r="A103" s="13"/>
      <c r="B103" s="13"/>
      <c r="C103" s="19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7"/>
      <c r="AC103" s="17"/>
      <c r="AD103" s="17"/>
      <c r="AE103" s="10"/>
      <c r="AF103" s="10"/>
      <c r="AG103" s="10"/>
      <c r="AH103" s="10"/>
      <c r="AI103" s="10"/>
      <c r="AJ103" s="17"/>
      <c r="AK103" s="15"/>
      <c r="AL103" s="15"/>
      <c r="AM103" s="15"/>
      <c r="AN103" s="15"/>
      <c r="AO103" s="15"/>
      <c r="AP103" s="15"/>
      <c r="AQ103" s="15"/>
      <c r="AR103" s="15"/>
      <c r="AS103" s="15"/>
      <c r="AT103" s="16"/>
      <c r="AU103" s="17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</row>
    <row r="104" spans="1:76" ht="15.75" customHeight="1">
      <c r="A104" s="13"/>
      <c r="B104" s="13"/>
      <c r="C104" s="19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7"/>
      <c r="AC104" s="17"/>
      <c r="AD104" s="17"/>
      <c r="AE104" s="10"/>
      <c r="AF104" s="10"/>
      <c r="AG104" s="10"/>
      <c r="AH104" s="10"/>
      <c r="AI104" s="10"/>
      <c r="AJ104" s="17"/>
      <c r="AK104" s="15"/>
      <c r="AL104" s="15"/>
      <c r="AM104" s="15"/>
      <c r="AN104" s="15"/>
      <c r="AO104" s="15"/>
      <c r="AP104" s="15"/>
      <c r="AQ104" s="15"/>
      <c r="AR104" s="15"/>
      <c r="AS104" s="15"/>
      <c r="AT104" s="16"/>
      <c r="AU104" s="17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</row>
    <row r="105" spans="1:76" ht="15.75" customHeight="1">
      <c r="A105" s="13"/>
      <c r="B105" s="13"/>
      <c r="C105" s="19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7"/>
      <c r="AC105" s="17"/>
      <c r="AD105" s="17"/>
      <c r="AE105" s="10"/>
      <c r="AF105" s="10"/>
      <c r="AG105" s="10"/>
      <c r="AH105" s="10"/>
      <c r="AI105" s="10"/>
      <c r="AJ105" s="17"/>
      <c r="AK105" s="15"/>
      <c r="AL105" s="15"/>
      <c r="AM105" s="15"/>
      <c r="AN105" s="15"/>
      <c r="AO105" s="15"/>
      <c r="AP105" s="15"/>
      <c r="AQ105" s="15"/>
      <c r="AR105" s="15"/>
      <c r="AS105" s="15"/>
      <c r="AT105" s="16"/>
      <c r="AU105" s="17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</row>
    <row r="106" spans="1:76" ht="15.75" customHeight="1">
      <c r="A106" s="13"/>
      <c r="B106" s="13"/>
      <c r="C106" s="19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7"/>
      <c r="AC106" s="17"/>
      <c r="AD106" s="17"/>
      <c r="AE106" s="10"/>
      <c r="AF106" s="10"/>
      <c r="AG106" s="10"/>
      <c r="AH106" s="10"/>
      <c r="AI106" s="10"/>
      <c r="AJ106" s="17"/>
      <c r="AK106" s="15"/>
      <c r="AL106" s="15"/>
      <c r="AM106" s="15"/>
      <c r="AN106" s="15"/>
      <c r="AO106" s="15"/>
      <c r="AP106" s="15"/>
      <c r="AQ106" s="15"/>
      <c r="AR106" s="15"/>
      <c r="AS106" s="15"/>
      <c r="AT106" s="16"/>
      <c r="AU106" s="17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</row>
    <row r="107" spans="1:76" ht="15.75" customHeight="1">
      <c r="A107" s="13"/>
      <c r="B107" s="13"/>
      <c r="C107" s="19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7"/>
      <c r="AC107" s="17"/>
      <c r="AD107" s="17"/>
      <c r="AE107" s="10"/>
      <c r="AF107" s="10"/>
      <c r="AG107" s="10"/>
      <c r="AH107" s="10"/>
      <c r="AI107" s="10"/>
      <c r="AJ107" s="17"/>
      <c r="AK107" s="15"/>
      <c r="AL107" s="15"/>
      <c r="AM107" s="15"/>
      <c r="AN107" s="15"/>
      <c r="AO107" s="15"/>
      <c r="AP107" s="15"/>
      <c r="AQ107" s="15"/>
      <c r="AR107" s="15"/>
      <c r="AS107" s="15"/>
      <c r="AT107" s="16"/>
      <c r="AU107" s="17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</row>
    <row r="108" spans="1:76" ht="12.75">
      <c r="R108" s="45"/>
      <c r="AD108" s="45"/>
      <c r="AF108" s="52"/>
      <c r="AG108" s="52"/>
      <c r="AH108" s="52"/>
      <c r="AI108" s="52"/>
      <c r="AN108" s="43"/>
      <c r="AO108" s="43"/>
      <c r="AP108" s="43"/>
      <c r="AQ108" s="43"/>
      <c r="AT108" s="12"/>
    </row>
    <row r="109" spans="1:76" ht="12.75">
      <c r="R109" s="45"/>
      <c r="AD109" s="45"/>
      <c r="AF109" s="60"/>
      <c r="AG109" s="52"/>
      <c r="AH109" s="61"/>
      <c r="AI109" s="61"/>
      <c r="AT109" s="12"/>
    </row>
    <row r="110" spans="1:76" ht="12.75">
      <c r="R110" s="45"/>
      <c r="AD110" s="45"/>
      <c r="AF110" s="60"/>
      <c r="AG110" s="52"/>
      <c r="AH110" s="61"/>
      <c r="AI110" s="61"/>
      <c r="AT110" s="12"/>
    </row>
    <row r="111" spans="1:76" ht="12.75">
      <c r="AF111" s="60"/>
      <c r="AG111" s="52"/>
      <c r="AH111" s="61"/>
      <c r="AI111" s="61"/>
      <c r="AT111" s="12"/>
    </row>
    <row r="112" spans="1:76" ht="12.75">
      <c r="AF112" s="60"/>
      <c r="AG112" s="52"/>
      <c r="AH112" s="61"/>
      <c r="AI112" s="61"/>
      <c r="AT112" s="12"/>
    </row>
    <row r="113" spans="15:46" ht="12.75">
      <c r="AT113" s="12"/>
    </row>
    <row r="114" spans="15:46" ht="12.75">
      <c r="AT114" s="12"/>
    </row>
    <row r="115" spans="15:46" ht="12.75">
      <c r="AM115" s="13" t="s">
        <v>29</v>
      </c>
      <c r="AN115" s="13" t="s">
        <v>30</v>
      </c>
      <c r="AT115" s="12"/>
    </row>
    <row r="116" spans="15:46" ht="12.75">
      <c r="AM116" s="62" t="s">
        <v>31</v>
      </c>
      <c r="AN116" s="63">
        <v>2.8000000000000001E-2</v>
      </c>
      <c r="AT116" s="12"/>
    </row>
    <row r="117" spans="15:46" ht="12.75">
      <c r="AM117" s="62" t="s">
        <v>32</v>
      </c>
      <c r="AN117" s="63">
        <v>0.15</v>
      </c>
      <c r="AT117" s="12"/>
    </row>
    <row r="118" spans="15:46" ht="12.75">
      <c r="AM118" s="62" t="s">
        <v>33</v>
      </c>
      <c r="AN118" s="63">
        <v>0.23469999999999999</v>
      </c>
      <c r="AT118" s="12"/>
    </row>
    <row r="119" spans="15:46" ht="12.75">
      <c r="AM119" s="62" t="s">
        <v>34</v>
      </c>
      <c r="AN119" s="63">
        <v>0.27300000000000002</v>
      </c>
      <c r="AT119" s="12"/>
    </row>
    <row r="120" spans="15:46" ht="12.75">
      <c r="AM120" s="62" t="s">
        <v>35</v>
      </c>
      <c r="AN120" s="63">
        <v>0.35</v>
      </c>
      <c r="AT120" s="12"/>
    </row>
    <row r="121" spans="15:46" ht="12.75">
      <c r="AM121" s="62" t="s">
        <v>36</v>
      </c>
      <c r="AN121" s="63">
        <v>0.6</v>
      </c>
      <c r="AT121" s="12"/>
    </row>
    <row r="122" spans="15:46" ht="12.75">
      <c r="AM122" s="62" t="s">
        <v>37</v>
      </c>
      <c r="AN122" s="63">
        <v>1.03</v>
      </c>
      <c r="AT122" s="12"/>
    </row>
    <row r="123" spans="15:46" ht="12.75">
      <c r="AM123" s="62" t="s">
        <v>38</v>
      </c>
      <c r="AN123" s="63">
        <v>1.6619999999999999</v>
      </c>
      <c r="AT123" s="12"/>
    </row>
    <row r="124" spans="15:46" ht="15">
      <c r="O124" s="2"/>
      <c r="AT124" s="12"/>
    </row>
    <row r="125" spans="15:46" ht="12.75">
      <c r="AT125" s="12"/>
    </row>
    <row r="126" spans="15:46" ht="12.75">
      <c r="AT126" s="12"/>
    </row>
    <row r="127" spans="15:46" ht="12.75">
      <c r="AT127" s="12"/>
    </row>
    <row r="128" spans="15:46" ht="12.75">
      <c r="AT128" s="12"/>
    </row>
    <row r="129" spans="46:46" ht="12.75">
      <c r="AT129" s="12"/>
    </row>
    <row r="130" spans="46:46" ht="12.75">
      <c r="AT130" s="12"/>
    </row>
    <row r="131" spans="46:46" ht="12.75">
      <c r="AT131" s="12"/>
    </row>
    <row r="132" spans="46:46" ht="12.75">
      <c r="AT132" s="12"/>
    </row>
    <row r="133" spans="46:46" ht="12.75">
      <c r="AT133" s="12"/>
    </row>
    <row r="134" spans="46:46" ht="12.75">
      <c r="AT134" s="12"/>
    </row>
    <row r="135" spans="46:46" ht="12.75">
      <c r="AT135" s="12"/>
    </row>
    <row r="136" spans="46:46" ht="12.75">
      <c r="AT136" s="12"/>
    </row>
    <row r="137" spans="46:46" ht="12.75">
      <c r="AT137" s="12"/>
    </row>
    <row r="138" spans="46:46" ht="12.75">
      <c r="AT138" s="12"/>
    </row>
    <row r="139" spans="46:46" ht="12.75">
      <c r="AT139" s="12"/>
    </row>
    <row r="140" spans="46:46" ht="12.75">
      <c r="AT140" s="12"/>
    </row>
    <row r="141" spans="46:46" ht="12.75">
      <c r="AT141" s="12"/>
    </row>
    <row r="142" spans="46:46" ht="12.75">
      <c r="AT142" s="12"/>
    </row>
    <row r="143" spans="46:46" ht="12.75">
      <c r="AT143" s="12"/>
    </row>
    <row r="144" spans="46:46" ht="12.75">
      <c r="AT144" s="12"/>
    </row>
    <row r="145" spans="46:46" ht="12.75">
      <c r="AT145" s="12"/>
    </row>
    <row r="146" spans="46:46" ht="12.75">
      <c r="AT146" s="12"/>
    </row>
    <row r="147" spans="46:46" ht="12.75">
      <c r="AT147" s="12"/>
    </row>
    <row r="148" spans="46:46" ht="12.75">
      <c r="AT148" s="12"/>
    </row>
    <row r="149" spans="46:46" ht="12.75">
      <c r="AT149" s="12"/>
    </row>
    <row r="150" spans="46:46" ht="12.75">
      <c r="AT150" s="12"/>
    </row>
    <row r="151" spans="46:46" ht="12.75">
      <c r="AT151" s="12"/>
    </row>
    <row r="152" spans="46:46" ht="12.75">
      <c r="AT152" s="12"/>
    </row>
    <row r="153" spans="46:46" ht="12.75">
      <c r="AT153" s="12"/>
    </row>
    <row r="154" spans="46:46" ht="12.75">
      <c r="AT154" s="12"/>
    </row>
    <row r="155" spans="46:46" ht="12.75">
      <c r="AT155" s="12"/>
    </row>
    <row r="156" spans="46:46" ht="12.75">
      <c r="AT156" s="12"/>
    </row>
    <row r="157" spans="46:46" ht="12.75">
      <c r="AT157" s="12"/>
    </row>
    <row r="158" spans="46:46" ht="12.75">
      <c r="AT158" s="12"/>
    </row>
    <row r="159" spans="46:46" ht="12.75">
      <c r="AT159" s="12"/>
    </row>
    <row r="160" spans="46:46" ht="12.75">
      <c r="AT160" s="12"/>
    </row>
    <row r="161" spans="46:46" ht="12.75">
      <c r="AT161" s="12"/>
    </row>
    <row r="162" spans="46:46" ht="12.75">
      <c r="AT162" s="12"/>
    </row>
    <row r="163" spans="46:46" ht="12.75">
      <c r="AT163" s="12"/>
    </row>
    <row r="164" spans="46:46" ht="12.75">
      <c r="AT164" s="12"/>
    </row>
    <row r="165" spans="46:46" ht="12.75">
      <c r="AT165" s="12"/>
    </row>
    <row r="166" spans="46:46" ht="12.75">
      <c r="AT166" s="12"/>
    </row>
    <row r="167" spans="46:46" ht="12.75">
      <c r="AT167" s="12"/>
    </row>
    <row r="168" spans="46:46" ht="12.75">
      <c r="AT168" s="12"/>
    </row>
    <row r="169" spans="46:46" ht="12.75">
      <c r="AT169" s="12"/>
    </row>
    <row r="170" spans="46:46" ht="12.75">
      <c r="AT170" s="12"/>
    </row>
    <row r="171" spans="46:46" ht="12.75">
      <c r="AT171" s="12"/>
    </row>
    <row r="172" spans="46:46" ht="12.75">
      <c r="AT172" s="12"/>
    </row>
    <row r="173" spans="46:46" ht="12.75">
      <c r="AT173" s="12"/>
    </row>
    <row r="174" spans="46:46" ht="12.75">
      <c r="AT174" s="12"/>
    </row>
    <row r="175" spans="46:46" ht="12.75">
      <c r="AT175" s="12"/>
    </row>
    <row r="176" spans="46:46" ht="12.75">
      <c r="AT176" s="12"/>
    </row>
    <row r="177" spans="46:46" ht="12.75">
      <c r="AT177" s="12"/>
    </row>
    <row r="178" spans="46:46" ht="12.75">
      <c r="AT178" s="12"/>
    </row>
    <row r="179" spans="46:46" ht="12.75">
      <c r="AT179" s="12"/>
    </row>
    <row r="180" spans="46:46" ht="12.75">
      <c r="AT180" s="12"/>
    </row>
    <row r="181" spans="46:46" ht="12.75">
      <c r="AT181" s="12"/>
    </row>
    <row r="182" spans="46:46" ht="12.75">
      <c r="AT182" s="12"/>
    </row>
    <row r="183" spans="46:46" ht="12.75">
      <c r="AT183" s="12"/>
    </row>
    <row r="184" spans="46:46" ht="12.75">
      <c r="AT184" s="12"/>
    </row>
    <row r="185" spans="46:46" ht="12.75">
      <c r="AT185" s="12"/>
    </row>
    <row r="186" spans="46:46" ht="12.75">
      <c r="AT186" s="12"/>
    </row>
    <row r="187" spans="46:46" ht="12.75">
      <c r="AT187" s="12"/>
    </row>
    <row r="188" spans="46:46" ht="12.75">
      <c r="AT188" s="12"/>
    </row>
    <row r="189" spans="46:46" ht="12.75">
      <c r="AT189" s="12"/>
    </row>
    <row r="190" spans="46:46" ht="12.75">
      <c r="AT190" s="12"/>
    </row>
    <row r="191" spans="46:46" ht="12.75">
      <c r="AT191" s="12"/>
    </row>
    <row r="192" spans="46:46" ht="12.75">
      <c r="AT192" s="12"/>
    </row>
    <row r="193" spans="46:46" ht="12.75">
      <c r="AT193" s="12"/>
    </row>
    <row r="194" spans="46:46" ht="12.75">
      <c r="AT194" s="12"/>
    </row>
    <row r="195" spans="46:46" ht="12.75">
      <c r="AT195" s="12"/>
    </row>
    <row r="196" spans="46:46" ht="12.75">
      <c r="AT196" s="12"/>
    </row>
    <row r="197" spans="46:46" ht="12.75">
      <c r="AT197" s="12"/>
    </row>
    <row r="198" spans="46:46" ht="12.75">
      <c r="AT198" s="12"/>
    </row>
    <row r="199" spans="46:46" ht="12.75">
      <c r="AT199" s="12"/>
    </row>
    <row r="200" spans="46:46" ht="12.75">
      <c r="AT200" s="12"/>
    </row>
    <row r="201" spans="46:46" ht="12.75">
      <c r="AT201" s="12"/>
    </row>
    <row r="202" spans="46:46" ht="12.75">
      <c r="AT202" s="12"/>
    </row>
    <row r="203" spans="46:46" ht="12.75">
      <c r="AT203" s="12"/>
    </row>
    <row r="204" spans="46:46" ht="12.75">
      <c r="AT204" s="12"/>
    </row>
    <row r="205" spans="46:46" ht="12.75">
      <c r="AT205" s="12"/>
    </row>
    <row r="206" spans="46:46" ht="12.75">
      <c r="AT206" s="12"/>
    </row>
    <row r="207" spans="46:46" ht="12.75">
      <c r="AT207" s="12"/>
    </row>
    <row r="208" spans="46:46" ht="12.75">
      <c r="AT208" s="12"/>
    </row>
    <row r="209" spans="46:46" ht="12.75">
      <c r="AT209" s="12"/>
    </row>
    <row r="210" spans="46:46" ht="12.75">
      <c r="AT210" s="12"/>
    </row>
    <row r="211" spans="46:46" ht="12.75">
      <c r="AT211" s="12"/>
    </row>
    <row r="212" spans="46:46" ht="12.75">
      <c r="AT212" s="12"/>
    </row>
    <row r="213" spans="46:46" ht="12.75">
      <c r="AT213" s="12"/>
    </row>
    <row r="214" spans="46:46" ht="12.75">
      <c r="AT214" s="12"/>
    </row>
    <row r="215" spans="46:46" ht="12.75">
      <c r="AT215" s="12"/>
    </row>
    <row r="216" spans="46:46" ht="12.75">
      <c r="AT216" s="12"/>
    </row>
    <row r="217" spans="46:46" ht="12.75">
      <c r="AT217" s="12"/>
    </row>
    <row r="218" spans="46:46" ht="12.75">
      <c r="AT218" s="12"/>
    </row>
    <row r="219" spans="46:46" ht="12.75">
      <c r="AT219" s="12"/>
    </row>
    <row r="220" spans="46:46" ht="12.75">
      <c r="AT220" s="12"/>
    </row>
    <row r="221" spans="46:46" ht="12.75">
      <c r="AT221" s="12"/>
    </row>
    <row r="222" spans="46:46" ht="12.75">
      <c r="AT222" s="12"/>
    </row>
    <row r="223" spans="46:46" ht="12.75">
      <c r="AT223" s="12"/>
    </row>
    <row r="224" spans="46:46" ht="12.75">
      <c r="AT224" s="12"/>
    </row>
    <row r="225" spans="46:46" ht="12.75">
      <c r="AT225" s="12"/>
    </row>
    <row r="226" spans="46:46" ht="12.75">
      <c r="AT226" s="12"/>
    </row>
    <row r="227" spans="46:46" ht="12.75">
      <c r="AT227" s="12"/>
    </row>
    <row r="228" spans="46:46" ht="12.75">
      <c r="AT228" s="12"/>
    </row>
    <row r="229" spans="46:46" ht="12.75">
      <c r="AT229" s="12"/>
    </row>
    <row r="230" spans="46:46" ht="12.75">
      <c r="AT230" s="12"/>
    </row>
    <row r="231" spans="46:46" ht="12.75">
      <c r="AT231" s="12"/>
    </row>
    <row r="232" spans="46:46" ht="12.75">
      <c r="AT232" s="12"/>
    </row>
    <row r="233" spans="46:46" ht="12.75">
      <c r="AT233" s="12"/>
    </row>
    <row r="234" spans="46:46" ht="12.75">
      <c r="AT234" s="12"/>
    </row>
    <row r="235" spans="46:46" ht="12.75">
      <c r="AT235" s="12"/>
    </row>
    <row r="236" spans="46:46" ht="12.75">
      <c r="AT236" s="12"/>
    </row>
    <row r="237" spans="46:46" ht="12.75">
      <c r="AT237" s="12"/>
    </row>
    <row r="238" spans="46:46" ht="12.75">
      <c r="AT238" s="12"/>
    </row>
    <row r="239" spans="46:46" ht="12.75">
      <c r="AT239" s="12"/>
    </row>
    <row r="240" spans="46:46" ht="12.75">
      <c r="AT240" s="12"/>
    </row>
    <row r="241" spans="46:46" ht="12.75">
      <c r="AT241" s="12"/>
    </row>
    <row r="242" spans="46:46" ht="12.75">
      <c r="AT242" s="12"/>
    </row>
    <row r="243" spans="46:46" ht="12.75">
      <c r="AT243" s="12"/>
    </row>
    <row r="244" spans="46:46" ht="12.75">
      <c r="AT244" s="12"/>
    </row>
    <row r="245" spans="46:46" ht="12.75">
      <c r="AT245" s="12"/>
    </row>
    <row r="246" spans="46:46" ht="12.75">
      <c r="AT246" s="12"/>
    </row>
    <row r="247" spans="46:46" ht="12.75">
      <c r="AT247" s="12"/>
    </row>
    <row r="248" spans="46:46" ht="12.75">
      <c r="AT248" s="12"/>
    </row>
    <row r="249" spans="46:46" ht="12.75">
      <c r="AT249" s="12"/>
    </row>
    <row r="250" spans="46:46" ht="12.75">
      <c r="AT250" s="12"/>
    </row>
    <row r="251" spans="46:46" ht="12.75">
      <c r="AT251" s="12"/>
    </row>
    <row r="252" spans="46:46" ht="12.75">
      <c r="AT252" s="12"/>
    </row>
    <row r="253" spans="46:46" ht="12.75">
      <c r="AT253" s="12"/>
    </row>
    <row r="254" spans="46:46" ht="12.75">
      <c r="AT254" s="12"/>
    </row>
    <row r="255" spans="46:46" ht="12.75">
      <c r="AT255" s="12"/>
    </row>
    <row r="256" spans="46:46" ht="12.75">
      <c r="AT256" s="12"/>
    </row>
    <row r="257" spans="46:46" ht="12.75">
      <c r="AT257" s="12"/>
    </row>
    <row r="258" spans="46:46" ht="12.75">
      <c r="AT258" s="12"/>
    </row>
    <row r="259" spans="46:46" ht="12.75">
      <c r="AT259" s="12"/>
    </row>
    <row r="260" spans="46:46" ht="12.75">
      <c r="AT260" s="12"/>
    </row>
    <row r="261" spans="46:46" ht="12.75">
      <c r="AT261" s="12"/>
    </row>
    <row r="262" spans="46:46" ht="12.75">
      <c r="AT262" s="12"/>
    </row>
    <row r="263" spans="46:46" ht="12.75">
      <c r="AT263" s="12"/>
    </row>
    <row r="264" spans="46:46" ht="12.75">
      <c r="AT264" s="12"/>
    </row>
    <row r="265" spans="46:46" ht="12.75">
      <c r="AT265" s="12"/>
    </row>
    <row r="266" spans="46:46" ht="12.75">
      <c r="AT266" s="12"/>
    </row>
    <row r="267" spans="46:46" ht="12.75">
      <c r="AT267" s="12"/>
    </row>
    <row r="268" spans="46:46" ht="12.75">
      <c r="AT268" s="12"/>
    </row>
    <row r="269" spans="46:46" ht="12.75">
      <c r="AT269" s="12"/>
    </row>
    <row r="270" spans="46:46" ht="12.75">
      <c r="AT270" s="12"/>
    </row>
    <row r="271" spans="46:46" ht="12.75">
      <c r="AT271" s="12"/>
    </row>
    <row r="272" spans="46:46" ht="12.75">
      <c r="AT272" s="12"/>
    </row>
    <row r="273" spans="46:46" ht="12.75">
      <c r="AT273" s="12"/>
    </row>
    <row r="274" spans="46:46" ht="12.75">
      <c r="AT274" s="12"/>
    </row>
    <row r="275" spans="46:46" ht="12.75">
      <c r="AT275" s="12"/>
    </row>
    <row r="276" spans="46:46" ht="12.75">
      <c r="AT276" s="12"/>
    </row>
    <row r="277" spans="46:46" ht="12.75">
      <c r="AT277" s="12"/>
    </row>
    <row r="278" spans="46:46" ht="12.75">
      <c r="AT278" s="12"/>
    </row>
    <row r="279" spans="46:46" ht="12.75">
      <c r="AT279" s="12"/>
    </row>
    <row r="280" spans="46:46" ht="12.75">
      <c r="AT280" s="12"/>
    </row>
    <row r="281" spans="46:46" ht="12.75">
      <c r="AT281" s="12"/>
    </row>
    <row r="282" spans="46:46" ht="12.75">
      <c r="AT282" s="12"/>
    </row>
    <row r="283" spans="46:46" ht="12.75">
      <c r="AT283" s="12"/>
    </row>
    <row r="284" spans="46:46" ht="12.75">
      <c r="AT284" s="12"/>
    </row>
    <row r="285" spans="46:46" ht="12.75">
      <c r="AT285" s="12"/>
    </row>
    <row r="286" spans="46:46" ht="12.75">
      <c r="AT286" s="12"/>
    </row>
    <row r="287" spans="46:46" ht="12.75">
      <c r="AT287" s="12"/>
    </row>
    <row r="288" spans="46:46" ht="12.75">
      <c r="AT288" s="12"/>
    </row>
    <row r="289" spans="46:46" ht="12.75">
      <c r="AT289" s="12"/>
    </row>
    <row r="290" spans="46:46" ht="12.75">
      <c r="AT290" s="12"/>
    </row>
    <row r="291" spans="46:46" ht="12.75">
      <c r="AT291" s="12"/>
    </row>
    <row r="292" spans="46:46" ht="12.75">
      <c r="AT292" s="12"/>
    </row>
    <row r="293" spans="46:46" ht="12.75">
      <c r="AT293" s="12"/>
    </row>
    <row r="294" spans="46:46" ht="12.75">
      <c r="AT294" s="12"/>
    </row>
    <row r="295" spans="46:46" ht="12.75">
      <c r="AT295" s="12"/>
    </row>
    <row r="296" spans="46:46" ht="12.75">
      <c r="AT296" s="12"/>
    </row>
    <row r="297" spans="46:46" ht="12.75">
      <c r="AT297" s="12"/>
    </row>
    <row r="298" spans="46:46" ht="12.75">
      <c r="AT298" s="12"/>
    </row>
    <row r="299" spans="46:46" ht="12.75">
      <c r="AT299" s="12"/>
    </row>
    <row r="300" spans="46:46" ht="12.75">
      <c r="AT300" s="12"/>
    </row>
    <row r="301" spans="46:46" ht="12.75">
      <c r="AT301" s="12"/>
    </row>
    <row r="302" spans="46:46" ht="12.75">
      <c r="AT302" s="12"/>
    </row>
    <row r="303" spans="46:46" ht="12.75">
      <c r="AT303" s="12"/>
    </row>
    <row r="304" spans="46:46" ht="12.75">
      <c r="AT304" s="12"/>
    </row>
    <row r="305" spans="46:46" ht="12.75">
      <c r="AT305" s="12"/>
    </row>
    <row r="306" spans="46:46" ht="12.75">
      <c r="AT306" s="12"/>
    </row>
    <row r="307" spans="46:46" ht="12.75">
      <c r="AT307" s="12"/>
    </row>
    <row r="308" spans="46:46" ht="12.75">
      <c r="AT308" s="12"/>
    </row>
    <row r="309" spans="46:46" ht="12.75">
      <c r="AT309" s="12"/>
    </row>
    <row r="310" spans="46:46" ht="12.75">
      <c r="AT310" s="12"/>
    </row>
    <row r="311" spans="46:46" ht="12.75">
      <c r="AT311" s="12"/>
    </row>
    <row r="312" spans="46:46" ht="12.75">
      <c r="AT312" s="12"/>
    </row>
    <row r="313" spans="46:46" ht="12.75">
      <c r="AT313" s="12"/>
    </row>
    <row r="314" spans="46:46" ht="12.75">
      <c r="AT314" s="12"/>
    </row>
    <row r="315" spans="46:46" ht="12.75">
      <c r="AT315" s="12"/>
    </row>
    <row r="316" spans="46:46" ht="12.75">
      <c r="AT316" s="12"/>
    </row>
    <row r="317" spans="46:46" ht="12.75">
      <c r="AT317" s="12"/>
    </row>
    <row r="318" spans="46:46" ht="12.75">
      <c r="AT318" s="12"/>
    </row>
    <row r="319" spans="46:46" ht="12.75">
      <c r="AT319" s="12"/>
    </row>
    <row r="320" spans="46:46" ht="12.75">
      <c r="AT320" s="12"/>
    </row>
    <row r="321" spans="46:46" ht="12.75">
      <c r="AT321" s="12"/>
    </row>
    <row r="322" spans="46:46" ht="12.75">
      <c r="AT322" s="12"/>
    </row>
    <row r="323" spans="46:46" ht="12.75">
      <c r="AT323" s="12"/>
    </row>
    <row r="324" spans="46:46" ht="12.75">
      <c r="AT324" s="12"/>
    </row>
    <row r="325" spans="46:46" ht="12.75">
      <c r="AT325" s="12"/>
    </row>
    <row r="326" spans="46:46" ht="12.75">
      <c r="AT326" s="12"/>
    </row>
    <row r="327" spans="46:46" ht="12.75">
      <c r="AT327" s="12"/>
    </row>
    <row r="328" spans="46:46" ht="12.75">
      <c r="AT328" s="12"/>
    </row>
    <row r="329" spans="46:46" ht="12.75">
      <c r="AT329" s="12"/>
    </row>
    <row r="330" spans="46:46" ht="12.75">
      <c r="AT330" s="12"/>
    </row>
    <row r="331" spans="46:46" ht="12.75">
      <c r="AT331" s="12"/>
    </row>
    <row r="332" spans="46:46" ht="12.75">
      <c r="AT332" s="12"/>
    </row>
    <row r="333" spans="46:46" ht="12.75">
      <c r="AT333" s="12"/>
    </row>
    <row r="334" spans="46:46" ht="12.75">
      <c r="AT334" s="12"/>
    </row>
    <row r="335" spans="46:46" ht="12.75">
      <c r="AT335" s="12"/>
    </row>
    <row r="336" spans="46:46" ht="12.75">
      <c r="AT336" s="12"/>
    </row>
    <row r="337" spans="46:46" ht="12.75">
      <c r="AT337" s="12"/>
    </row>
    <row r="338" spans="46:46" ht="12.75">
      <c r="AT338" s="12"/>
    </row>
    <row r="339" spans="46:46" ht="12.75">
      <c r="AT339" s="12"/>
    </row>
    <row r="340" spans="46:46" ht="12.75">
      <c r="AT340" s="12"/>
    </row>
    <row r="341" spans="46:46" ht="12.75">
      <c r="AT341" s="12"/>
    </row>
    <row r="342" spans="46:46" ht="12.75">
      <c r="AT342" s="12"/>
    </row>
    <row r="343" spans="46:46" ht="12.75">
      <c r="AT343" s="12"/>
    </row>
    <row r="344" spans="46:46" ht="12.75">
      <c r="AT344" s="12"/>
    </row>
    <row r="345" spans="46:46" ht="12.75">
      <c r="AT345" s="12"/>
    </row>
    <row r="346" spans="46:46" ht="12.75">
      <c r="AT346" s="12"/>
    </row>
    <row r="347" spans="46:46" ht="12.75">
      <c r="AT347" s="12"/>
    </row>
    <row r="348" spans="46:46" ht="12.75">
      <c r="AT348" s="12"/>
    </row>
    <row r="349" spans="46:46" ht="12.75">
      <c r="AT349" s="12"/>
    </row>
    <row r="350" spans="46:46" ht="12.75">
      <c r="AT350" s="12"/>
    </row>
    <row r="351" spans="46:46" ht="12.75">
      <c r="AT351" s="12"/>
    </row>
    <row r="352" spans="46:46" ht="12.75">
      <c r="AT352" s="12"/>
    </row>
    <row r="353" spans="46:46" ht="12.75">
      <c r="AT353" s="12"/>
    </row>
    <row r="354" spans="46:46" ht="12.75">
      <c r="AT354" s="12"/>
    </row>
    <row r="355" spans="46:46" ht="12.75">
      <c r="AT355" s="12"/>
    </row>
    <row r="356" spans="46:46" ht="12.75">
      <c r="AT356" s="12"/>
    </row>
    <row r="357" spans="46:46" ht="12.75">
      <c r="AT357" s="12"/>
    </row>
    <row r="358" spans="46:46" ht="12.75">
      <c r="AT358" s="12"/>
    </row>
    <row r="359" spans="46:46" ht="12.75">
      <c r="AT359" s="12"/>
    </row>
    <row r="360" spans="46:46" ht="12.75">
      <c r="AT360" s="12"/>
    </row>
    <row r="361" spans="46:46" ht="12.75">
      <c r="AT361" s="12"/>
    </row>
    <row r="362" spans="46:46" ht="12.75">
      <c r="AT362" s="12"/>
    </row>
    <row r="363" spans="46:46" ht="12.75">
      <c r="AT363" s="12"/>
    </row>
    <row r="364" spans="46:46" ht="12.75">
      <c r="AT364" s="12"/>
    </row>
    <row r="365" spans="46:46" ht="12.75">
      <c r="AT365" s="12"/>
    </row>
    <row r="366" spans="46:46" ht="12.75">
      <c r="AT366" s="12"/>
    </row>
    <row r="367" spans="46:46" ht="12.75">
      <c r="AT367" s="12"/>
    </row>
    <row r="368" spans="46:46" ht="12.75">
      <c r="AT368" s="12"/>
    </row>
    <row r="369" spans="46:46" ht="12.75">
      <c r="AT369" s="12"/>
    </row>
    <row r="370" spans="46:46" ht="12.75">
      <c r="AT370" s="12"/>
    </row>
    <row r="371" spans="46:46" ht="12.75">
      <c r="AT371" s="12"/>
    </row>
    <row r="372" spans="46:46" ht="12.75">
      <c r="AT372" s="12"/>
    </row>
    <row r="373" spans="46:46" ht="12.75">
      <c r="AT373" s="12"/>
    </row>
    <row r="374" spans="46:46" ht="12.75">
      <c r="AT374" s="12"/>
    </row>
    <row r="375" spans="46:46" ht="12.75">
      <c r="AT375" s="12"/>
    </row>
    <row r="376" spans="46:46" ht="12.75">
      <c r="AT376" s="12"/>
    </row>
    <row r="377" spans="46:46" ht="12.75">
      <c r="AT377" s="12"/>
    </row>
    <row r="378" spans="46:46" ht="12.75">
      <c r="AT378" s="12"/>
    </row>
    <row r="379" spans="46:46" ht="12.75">
      <c r="AT379" s="12"/>
    </row>
    <row r="380" spans="46:46" ht="12.75">
      <c r="AT380" s="12"/>
    </row>
    <row r="381" spans="46:46" ht="12.75">
      <c r="AT381" s="12"/>
    </row>
    <row r="382" spans="46:46" ht="12.75">
      <c r="AT382" s="12"/>
    </row>
    <row r="383" spans="46:46" ht="12.75">
      <c r="AT383" s="12"/>
    </row>
    <row r="384" spans="46:46" ht="12.75">
      <c r="AT384" s="12"/>
    </row>
    <row r="385" spans="46:46" ht="12.75">
      <c r="AT385" s="12"/>
    </row>
    <row r="386" spans="46:46" ht="12.75">
      <c r="AT386" s="12"/>
    </row>
    <row r="387" spans="46:46" ht="12.75">
      <c r="AT387" s="12"/>
    </row>
    <row r="388" spans="46:46" ht="12.75">
      <c r="AT388" s="12"/>
    </row>
    <row r="389" spans="46:46" ht="12.75">
      <c r="AT389" s="12"/>
    </row>
    <row r="390" spans="46:46" ht="12.75">
      <c r="AT390" s="12"/>
    </row>
    <row r="391" spans="46:46" ht="12.75">
      <c r="AT391" s="12"/>
    </row>
    <row r="392" spans="46:46" ht="12.75">
      <c r="AT392" s="12"/>
    </row>
    <row r="393" spans="46:46" ht="12.75">
      <c r="AT393" s="12"/>
    </row>
    <row r="394" spans="46:46" ht="12.75">
      <c r="AT394" s="12"/>
    </row>
    <row r="395" spans="46:46" ht="12.75">
      <c r="AT395" s="12"/>
    </row>
    <row r="396" spans="46:46" ht="12.75">
      <c r="AT396" s="12"/>
    </row>
    <row r="397" spans="46:46" ht="12.75">
      <c r="AT397" s="12"/>
    </row>
    <row r="398" spans="46:46" ht="12.75">
      <c r="AT398" s="12"/>
    </row>
    <row r="399" spans="46:46" ht="12.75">
      <c r="AT399" s="12"/>
    </row>
    <row r="400" spans="46:46" ht="12.75">
      <c r="AT400" s="12"/>
    </row>
    <row r="401" spans="46:46" ht="12.75">
      <c r="AT401" s="12"/>
    </row>
    <row r="402" spans="46:46" ht="12.75">
      <c r="AT402" s="12"/>
    </row>
    <row r="403" spans="46:46" ht="12.75">
      <c r="AT403" s="12"/>
    </row>
    <row r="404" spans="46:46" ht="12.75">
      <c r="AT404" s="12"/>
    </row>
    <row r="405" spans="46:46" ht="12.75">
      <c r="AT405" s="12"/>
    </row>
    <row r="406" spans="46:46" ht="12.75">
      <c r="AT406" s="12"/>
    </row>
    <row r="407" spans="46:46" ht="12.75">
      <c r="AT407" s="12"/>
    </row>
    <row r="408" spans="46:46" ht="12.75">
      <c r="AT408" s="12"/>
    </row>
    <row r="409" spans="46:46" ht="12.75">
      <c r="AT409" s="12"/>
    </row>
    <row r="410" spans="46:46" ht="12.75">
      <c r="AT410" s="12"/>
    </row>
    <row r="411" spans="46:46" ht="12.75">
      <c r="AT411" s="12"/>
    </row>
    <row r="412" spans="46:46" ht="12.75">
      <c r="AT412" s="12"/>
    </row>
    <row r="413" spans="46:46" ht="12.75">
      <c r="AT413" s="12"/>
    </row>
    <row r="414" spans="46:46" ht="12.75">
      <c r="AT414" s="12"/>
    </row>
    <row r="415" spans="46:46" ht="12.75">
      <c r="AT415" s="12"/>
    </row>
    <row r="416" spans="46:46" ht="12.75">
      <c r="AT416" s="12"/>
    </row>
    <row r="417" spans="46:46" ht="12.75">
      <c r="AT417" s="12"/>
    </row>
    <row r="418" spans="46:46" ht="12.75">
      <c r="AT418" s="12"/>
    </row>
    <row r="419" spans="46:46" ht="12.75">
      <c r="AT419" s="12"/>
    </row>
    <row r="420" spans="46:46" ht="12.75">
      <c r="AT420" s="12"/>
    </row>
    <row r="421" spans="46:46" ht="12.75">
      <c r="AT421" s="12"/>
    </row>
    <row r="422" spans="46:46" ht="12.75">
      <c r="AT422" s="12"/>
    </row>
    <row r="423" spans="46:46" ht="12.75">
      <c r="AT423" s="12"/>
    </row>
    <row r="424" spans="46:46" ht="12.75">
      <c r="AT424" s="12"/>
    </row>
    <row r="425" spans="46:46" ht="12.75">
      <c r="AT425" s="12"/>
    </row>
    <row r="426" spans="46:46" ht="12.75">
      <c r="AT426" s="12"/>
    </row>
    <row r="427" spans="46:46" ht="12.75">
      <c r="AT427" s="12"/>
    </row>
    <row r="428" spans="46:46" ht="12.75">
      <c r="AT428" s="12"/>
    </row>
    <row r="429" spans="46:46" ht="12.75">
      <c r="AT429" s="12"/>
    </row>
    <row r="430" spans="46:46" ht="12.75">
      <c r="AT430" s="12"/>
    </row>
    <row r="431" spans="46:46" ht="12.75">
      <c r="AT431" s="12"/>
    </row>
    <row r="432" spans="46:46" ht="12.75">
      <c r="AT432" s="12"/>
    </row>
    <row r="433" spans="46:46" ht="12.75">
      <c r="AT433" s="12"/>
    </row>
    <row r="434" spans="46:46" ht="12.75">
      <c r="AT434" s="12"/>
    </row>
    <row r="435" spans="46:46" ht="12.75">
      <c r="AT435" s="12"/>
    </row>
    <row r="436" spans="46:46" ht="12.75">
      <c r="AT436" s="12"/>
    </row>
    <row r="437" spans="46:46" ht="12.75">
      <c r="AT437" s="12"/>
    </row>
    <row r="438" spans="46:46" ht="12.75">
      <c r="AT438" s="12"/>
    </row>
    <row r="439" spans="46:46" ht="12.75">
      <c r="AT439" s="12"/>
    </row>
    <row r="440" spans="46:46" ht="12.75">
      <c r="AT440" s="12"/>
    </row>
    <row r="441" spans="46:46" ht="12.75">
      <c r="AT441" s="12"/>
    </row>
    <row r="442" spans="46:46" ht="12.75">
      <c r="AT442" s="12"/>
    </row>
    <row r="443" spans="46:46" ht="12.75">
      <c r="AT443" s="12"/>
    </row>
    <row r="444" spans="46:46" ht="12.75">
      <c r="AT444" s="12"/>
    </row>
    <row r="445" spans="46:46" ht="12.75">
      <c r="AT445" s="12"/>
    </row>
    <row r="446" spans="46:46" ht="12.75">
      <c r="AT446" s="12"/>
    </row>
    <row r="447" spans="46:46" ht="12.75">
      <c r="AT447" s="12"/>
    </row>
    <row r="448" spans="46:46" ht="12.75">
      <c r="AT448" s="12"/>
    </row>
    <row r="449" spans="46:46" ht="12.75">
      <c r="AT449" s="12"/>
    </row>
    <row r="450" spans="46:46" ht="12.75">
      <c r="AT450" s="12"/>
    </row>
    <row r="451" spans="46:46" ht="12.75">
      <c r="AT451" s="12"/>
    </row>
    <row r="452" spans="46:46" ht="12.75">
      <c r="AT452" s="12"/>
    </row>
    <row r="453" spans="46:46" ht="12.75">
      <c r="AT453" s="12"/>
    </row>
    <row r="454" spans="46:46" ht="12.75">
      <c r="AT454" s="12"/>
    </row>
    <row r="455" spans="46:46" ht="12.75">
      <c r="AT455" s="12"/>
    </row>
    <row r="456" spans="46:46" ht="12.75">
      <c r="AT456" s="12"/>
    </row>
    <row r="457" spans="46:46" ht="12.75">
      <c r="AT457" s="12"/>
    </row>
    <row r="458" spans="46:46" ht="12.75">
      <c r="AT458" s="12"/>
    </row>
    <row r="459" spans="46:46" ht="12.75">
      <c r="AT459" s="12"/>
    </row>
    <row r="460" spans="46:46" ht="12.75">
      <c r="AT460" s="12"/>
    </row>
    <row r="461" spans="46:46" ht="12.75">
      <c r="AT461" s="12"/>
    </row>
    <row r="462" spans="46:46" ht="12.75">
      <c r="AT462" s="12"/>
    </row>
    <row r="463" spans="46:46" ht="12.75">
      <c r="AT463" s="12"/>
    </row>
    <row r="464" spans="46:46" ht="12.75">
      <c r="AT464" s="12"/>
    </row>
    <row r="465" spans="46:46" ht="12.75">
      <c r="AT465" s="12"/>
    </row>
    <row r="466" spans="46:46" ht="12.75">
      <c r="AT466" s="12"/>
    </row>
    <row r="467" spans="46:46" ht="12.75">
      <c r="AT467" s="12"/>
    </row>
    <row r="468" spans="46:46" ht="12.75">
      <c r="AT468" s="12"/>
    </row>
    <row r="469" spans="46:46" ht="12.75">
      <c r="AT469" s="12"/>
    </row>
    <row r="470" spans="46:46" ht="12.75">
      <c r="AT470" s="12"/>
    </row>
    <row r="471" spans="46:46" ht="12.75">
      <c r="AT471" s="12"/>
    </row>
    <row r="472" spans="46:46" ht="12.75">
      <c r="AT472" s="12"/>
    </row>
    <row r="473" spans="46:46" ht="12.75">
      <c r="AT473" s="12"/>
    </row>
    <row r="474" spans="46:46" ht="12.75">
      <c r="AT474" s="12"/>
    </row>
    <row r="475" spans="46:46" ht="12.75">
      <c r="AT475" s="12"/>
    </row>
    <row r="476" spans="46:46" ht="12.75">
      <c r="AT476" s="12"/>
    </row>
    <row r="477" spans="46:46" ht="12.75">
      <c r="AT477" s="12"/>
    </row>
    <row r="478" spans="46:46" ht="12.75">
      <c r="AT478" s="12"/>
    </row>
    <row r="479" spans="46:46" ht="12.75">
      <c r="AT479" s="12"/>
    </row>
    <row r="480" spans="46:46" ht="12.75">
      <c r="AT480" s="12"/>
    </row>
    <row r="481" spans="46:46" ht="12.75">
      <c r="AT481" s="12"/>
    </row>
    <row r="482" spans="46:46" ht="12.75">
      <c r="AT482" s="12"/>
    </row>
    <row r="483" spans="46:46" ht="12.75">
      <c r="AT483" s="12"/>
    </row>
    <row r="484" spans="46:46" ht="12.75">
      <c r="AT484" s="12"/>
    </row>
    <row r="485" spans="46:46" ht="12.75">
      <c r="AT485" s="12"/>
    </row>
    <row r="486" spans="46:46" ht="12.75">
      <c r="AT486" s="12"/>
    </row>
    <row r="487" spans="46:46" ht="12.75">
      <c r="AT487" s="12"/>
    </row>
    <row r="488" spans="46:46" ht="12.75">
      <c r="AT488" s="12"/>
    </row>
    <row r="489" spans="46:46" ht="12.75">
      <c r="AT489" s="12"/>
    </row>
    <row r="490" spans="46:46" ht="12.75">
      <c r="AT490" s="12"/>
    </row>
    <row r="491" spans="46:46" ht="12.75">
      <c r="AT491" s="12"/>
    </row>
    <row r="492" spans="46:46" ht="12.75">
      <c r="AT492" s="12"/>
    </row>
    <row r="493" spans="46:46" ht="12.75">
      <c r="AT493" s="12"/>
    </row>
    <row r="494" spans="46:46" ht="12.75">
      <c r="AT494" s="12"/>
    </row>
    <row r="495" spans="46:46" ht="12.75">
      <c r="AT495" s="12"/>
    </row>
    <row r="496" spans="46:46" ht="12.75">
      <c r="AT496" s="12"/>
    </row>
    <row r="497" spans="46:46" ht="12.75">
      <c r="AT497" s="12"/>
    </row>
    <row r="498" spans="46:46" ht="12.75">
      <c r="AT498" s="12"/>
    </row>
    <row r="499" spans="46:46" ht="12.75">
      <c r="AT499" s="12"/>
    </row>
    <row r="500" spans="46:46" ht="12.75">
      <c r="AT500" s="12"/>
    </row>
    <row r="501" spans="46:46" ht="12.75">
      <c r="AT501" s="12"/>
    </row>
    <row r="502" spans="46:46" ht="12.75">
      <c r="AT502" s="12"/>
    </row>
    <row r="503" spans="46:46" ht="12.75">
      <c r="AT503" s="12"/>
    </row>
    <row r="504" spans="46:46" ht="12.75">
      <c r="AT504" s="12"/>
    </row>
    <row r="505" spans="46:46" ht="12.75">
      <c r="AT505" s="12"/>
    </row>
    <row r="506" spans="46:46" ht="12.75">
      <c r="AT506" s="12"/>
    </row>
    <row r="507" spans="46:46" ht="12.75">
      <c r="AT507" s="12"/>
    </row>
    <row r="508" spans="46:46" ht="12.75">
      <c r="AT508" s="12"/>
    </row>
    <row r="509" spans="46:46" ht="12.75">
      <c r="AT509" s="12"/>
    </row>
    <row r="510" spans="46:46" ht="12.75">
      <c r="AT510" s="12"/>
    </row>
    <row r="511" spans="46:46" ht="12.75">
      <c r="AT511" s="12"/>
    </row>
    <row r="512" spans="46:46" ht="12.75">
      <c r="AT512" s="12"/>
    </row>
    <row r="513" spans="46:46" ht="12.75">
      <c r="AT513" s="12"/>
    </row>
    <row r="514" spans="46:46" ht="12.75">
      <c r="AT514" s="12"/>
    </row>
    <row r="515" spans="46:46" ht="12.75">
      <c r="AT515" s="12"/>
    </row>
    <row r="516" spans="46:46" ht="12.75">
      <c r="AT516" s="12"/>
    </row>
    <row r="517" spans="46:46" ht="12.75">
      <c r="AT517" s="12"/>
    </row>
    <row r="518" spans="46:46" ht="12.75">
      <c r="AT518" s="12"/>
    </row>
    <row r="519" spans="46:46" ht="12.75">
      <c r="AT519" s="12"/>
    </row>
    <row r="520" spans="46:46" ht="12.75">
      <c r="AT520" s="12"/>
    </row>
    <row r="521" spans="46:46" ht="12.75">
      <c r="AT521" s="12"/>
    </row>
    <row r="522" spans="46:46" ht="12.75">
      <c r="AT522" s="12"/>
    </row>
    <row r="523" spans="46:46" ht="12.75">
      <c r="AT523" s="12"/>
    </row>
    <row r="524" spans="46:46" ht="12.75">
      <c r="AT524" s="12"/>
    </row>
    <row r="525" spans="46:46" ht="12.75">
      <c r="AT525" s="12"/>
    </row>
    <row r="526" spans="46:46" ht="12.75">
      <c r="AT526" s="12"/>
    </row>
    <row r="527" spans="46:46" ht="12.75">
      <c r="AT527" s="12"/>
    </row>
    <row r="528" spans="46:46" ht="12.75">
      <c r="AT528" s="12"/>
    </row>
    <row r="529" spans="46:46" ht="12.75">
      <c r="AT529" s="12"/>
    </row>
    <row r="530" spans="46:46" ht="12.75">
      <c r="AT530" s="12"/>
    </row>
    <row r="531" spans="46:46" ht="12.75">
      <c r="AT531" s="12"/>
    </row>
    <row r="532" spans="46:46" ht="12.75">
      <c r="AT532" s="12"/>
    </row>
    <row r="533" spans="46:46" ht="12.75">
      <c r="AT533" s="12"/>
    </row>
    <row r="534" spans="46:46" ht="12.75">
      <c r="AT534" s="12"/>
    </row>
    <row r="535" spans="46:46" ht="12.75">
      <c r="AT535" s="12"/>
    </row>
    <row r="536" spans="46:46" ht="12.75">
      <c r="AT536" s="12"/>
    </row>
    <row r="537" spans="46:46" ht="12.75">
      <c r="AT537" s="12"/>
    </row>
    <row r="538" spans="46:46" ht="12.75">
      <c r="AT538" s="12"/>
    </row>
    <row r="539" spans="46:46" ht="12.75">
      <c r="AT539" s="12"/>
    </row>
    <row r="540" spans="46:46" ht="12.75">
      <c r="AT540" s="12"/>
    </row>
    <row r="541" spans="46:46" ht="12.75">
      <c r="AT541" s="12"/>
    </row>
    <row r="542" spans="46:46" ht="12.75">
      <c r="AT542" s="12"/>
    </row>
    <row r="543" spans="46:46" ht="12.75">
      <c r="AT543" s="12"/>
    </row>
    <row r="544" spans="46:46" ht="12.75">
      <c r="AT544" s="12"/>
    </row>
    <row r="545" spans="46:46" ht="12.75">
      <c r="AT545" s="12"/>
    </row>
    <row r="546" spans="46:46" ht="12.75">
      <c r="AT546" s="12"/>
    </row>
    <row r="547" spans="46:46" ht="12.75">
      <c r="AT547" s="12"/>
    </row>
    <row r="548" spans="46:46" ht="12.75">
      <c r="AT548" s="12"/>
    </row>
    <row r="549" spans="46:46" ht="12.75">
      <c r="AT549" s="12"/>
    </row>
    <row r="550" spans="46:46" ht="12.75">
      <c r="AT550" s="12"/>
    </row>
    <row r="551" spans="46:46" ht="12.75">
      <c r="AT551" s="12"/>
    </row>
    <row r="552" spans="46:46" ht="12.75">
      <c r="AT552" s="12"/>
    </row>
    <row r="553" spans="46:46" ht="12.75">
      <c r="AT553" s="12"/>
    </row>
    <row r="554" spans="46:46" ht="12.75">
      <c r="AT554" s="12"/>
    </row>
    <row r="555" spans="46:46" ht="12.75">
      <c r="AT555" s="12"/>
    </row>
    <row r="556" spans="46:46" ht="12.75">
      <c r="AT556" s="12"/>
    </row>
    <row r="557" spans="46:46" ht="12.75">
      <c r="AT557" s="12"/>
    </row>
    <row r="558" spans="46:46" ht="12.75">
      <c r="AT558" s="12"/>
    </row>
    <row r="559" spans="46:46" ht="12.75">
      <c r="AT559" s="12"/>
    </row>
    <row r="560" spans="46:46" ht="12.75">
      <c r="AT560" s="12"/>
    </row>
    <row r="561" spans="46:46" ht="12.75">
      <c r="AT561" s="12"/>
    </row>
    <row r="562" spans="46:46" ht="12.75">
      <c r="AT562" s="12"/>
    </row>
    <row r="563" spans="46:46" ht="12.75">
      <c r="AT563" s="12"/>
    </row>
    <row r="564" spans="46:46" ht="12.75">
      <c r="AT564" s="12"/>
    </row>
    <row r="565" spans="46:46" ht="12.75">
      <c r="AT565" s="12"/>
    </row>
    <row r="566" spans="46:46" ht="12.75">
      <c r="AT566" s="12"/>
    </row>
    <row r="567" spans="46:46" ht="12.75">
      <c r="AT567" s="12"/>
    </row>
    <row r="568" spans="46:46" ht="12.75">
      <c r="AT568" s="12"/>
    </row>
    <row r="569" spans="46:46" ht="12.75">
      <c r="AT569" s="12"/>
    </row>
    <row r="570" spans="46:46" ht="12.75">
      <c r="AT570" s="12"/>
    </row>
    <row r="571" spans="46:46" ht="12.75">
      <c r="AT571" s="12"/>
    </row>
    <row r="572" spans="46:46" ht="12.75">
      <c r="AT572" s="12"/>
    </row>
    <row r="573" spans="46:46" ht="12.75">
      <c r="AT573" s="12"/>
    </row>
    <row r="574" spans="46:46" ht="12.75">
      <c r="AT574" s="12"/>
    </row>
    <row r="575" spans="46:46" ht="12.75">
      <c r="AT575" s="12"/>
    </row>
    <row r="576" spans="46:46" ht="12.75">
      <c r="AT576" s="12"/>
    </row>
    <row r="577" spans="46:46" ht="12.75">
      <c r="AT577" s="12"/>
    </row>
    <row r="578" spans="46:46" ht="12.75">
      <c r="AT578" s="12"/>
    </row>
    <row r="579" spans="46:46" ht="12.75">
      <c r="AT579" s="12"/>
    </row>
    <row r="580" spans="46:46" ht="12.75">
      <c r="AT580" s="12"/>
    </row>
    <row r="581" spans="46:46" ht="12.75">
      <c r="AT581" s="12"/>
    </row>
    <row r="582" spans="46:46" ht="12.75">
      <c r="AT582" s="12"/>
    </row>
    <row r="583" spans="46:46" ht="12.75">
      <c r="AT583" s="12"/>
    </row>
    <row r="584" spans="46:46" ht="12.75">
      <c r="AT584" s="12"/>
    </row>
    <row r="585" spans="46:46" ht="12.75">
      <c r="AT585" s="12"/>
    </row>
    <row r="586" spans="46:46" ht="12.75">
      <c r="AT586" s="12"/>
    </row>
    <row r="587" spans="46:46" ht="12.75">
      <c r="AT587" s="12"/>
    </row>
    <row r="588" spans="46:46" ht="12.75">
      <c r="AT588" s="12"/>
    </row>
    <row r="589" spans="46:46" ht="12.75">
      <c r="AT589" s="12"/>
    </row>
    <row r="590" spans="46:46" ht="12.75">
      <c r="AT590" s="12"/>
    </row>
    <row r="591" spans="46:46" ht="12.75">
      <c r="AT591" s="12"/>
    </row>
    <row r="592" spans="46:46" ht="12.75">
      <c r="AT592" s="12"/>
    </row>
    <row r="593" spans="46:46" ht="12.75">
      <c r="AT593" s="12"/>
    </row>
    <row r="594" spans="46:46" ht="12.75">
      <c r="AT594" s="12"/>
    </row>
    <row r="595" spans="46:46" ht="12.75">
      <c r="AT595" s="12"/>
    </row>
    <row r="596" spans="46:46" ht="12.75">
      <c r="AT596" s="12"/>
    </row>
    <row r="597" spans="46:46" ht="12.75">
      <c r="AT597" s="12"/>
    </row>
    <row r="598" spans="46:46" ht="12.75">
      <c r="AT598" s="12"/>
    </row>
    <row r="599" spans="46:46" ht="12.75">
      <c r="AT599" s="12"/>
    </row>
    <row r="600" spans="46:46" ht="12.75">
      <c r="AT600" s="12"/>
    </row>
    <row r="601" spans="46:46" ht="12.75">
      <c r="AT601" s="12"/>
    </row>
    <row r="602" spans="46:46" ht="12.75">
      <c r="AT602" s="12"/>
    </row>
    <row r="603" spans="46:46" ht="12.75">
      <c r="AT603" s="12"/>
    </row>
    <row r="604" spans="46:46" ht="12.75">
      <c r="AT604" s="12"/>
    </row>
    <row r="605" spans="46:46" ht="12.75">
      <c r="AT605" s="12"/>
    </row>
    <row r="606" spans="46:46" ht="12.75">
      <c r="AT606" s="12"/>
    </row>
    <row r="607" spans="46:46" ht="12.75">
      <c r="AT607" s="12"/>
    </row>
    <row r="608" spans="46:46" ht="12.75">
      <c r="AT608" s="12"/>
    </row>
    <row r="609" spans="46:46" ht="12.75">
      <c r="AT609" s="12"/>
    </row>
    <row r="610" spans="46:46" ht="12.75">
      <c r="AT610" s="12"/>
    </row>
    <row r="611" spans="46:46" ht="12.75">
      <c r="AT611" s="12"/>
    </row>
    <row r="612" spans="46:46" ht="12.75">
      <c r="AT612" s="12"/>
    </row>
    <row r="613" spans="46:46" ht="12.75">
      <c r="AT613" s="12"/>
    </row>
    <row r="614" spans="46:46" ht="12.75">
      <c r="AT614" s="12"/>
    </row>
    <row r="615" spans="46:46" ht="12.75">
      <c r="AT615" s="12"/>
    </row>
    <row r="616" spans="46:46" ht="12.75">
      <c r="AT616" s="12"/>
    </row>
    <row r="617" spans="46:46" ht="12.75">
      <c r="AT617" s="12"/>
    </row>
    <row r="618" spans="46:46" ht="12.75">
      <c r="AT618" s="12"/>
    </row>
    <row r="619" spans="46:46" ht="12.75">
      <c r="AT619" s="12"/>
    </row>
    <row r="620" spans="46:46" ht="12.75">
      <c r="AT620" s="12"/>
    </row>
    <row r="621" spans="46:46" ht="12.75">
      <c r="AT621" s="12"/>
    </row>
    <row r="622" spans="46:46" ht="12.75">
      <c r="AT622" s="12"/>
    </row>
    <row r="623" spans="46:46" ht="12.75">
      <c r="AT623" s="12"/>
    </row>
    <row r="624" spans="46:46" ht="12.75">
      <c r="AT624" s="12"/>
    </row>
    <row r="625" spans="46:46" ht="12.75">
      <c r="AT625" s="12"/>
    </row>
    <row r="626" spans="46:46" ht="12.75">
      <c r="AT626" s="12"/>
    </row>
    <row r="627" spans="46:46" ht="12.75">
      <c r="AT627" s="12"/>
    </row>
    <row r="628" spans="46:46" ht="12.75">
      <c r="AT628" s="12"/>
    </row>
    <row r="629" spans="46:46" ht="12.75">
      <c r="AT629" s="12"/>
    </row>
    <row r="630" spans="46:46" ht="12.75">
      <c r="AT630" s="12"/>
    </row>
    <row r="631" spans="46:46" ht="12.75">
      <c r="AT631" s="12"/>
    </row>
    <row r="632" spans="46:46" ht="12.75">
      <c r="AT632" s="12"/>
    </row>
    <row r="633" spans="46:46" ht="12.75">
      <c r="AT633" s="12"/>
    </row>
    <row r="634" spans="46:46" ht="12.75">
      <c r="AT634" s="12"/>
    </row>
    <row r="635" spans="46:46" ht="12.75">
      <c r="AT635" s="12"/>
    </row>
    <row r="636" spans="46:46" ht="12.75">
      <c r="AT636" s="12"/>
    </row>
    <row r="637" spans="46:46" ht="12.75">
      <c r="AT637" s="12"/>
    </row>
    <row r="638" spans="46:46" ht="12.75">
      <c r="AT638" s="12"/>
    </row>
    <row r="639" spans="46:46" ht="12.75">
      <c r="AT639" s="12"/>
    </row>
    <row r="640" spans="46:46" ht="12.75">
      <c r="AT640" s="12"/>
    </row>
    <row r="641" spans="46:46" ht="12.75">
      <c r="AT641" s="12"/>
    </row>
    <row r="642" spans="46:46" ht="12.75">
      <c r="AT642" s="12"/>
    </row>
    <row r="643" spans="46:46" ht="12.75">
      <c r="AT643" s="12"/>
    </row>
    <row r="644" spans="46:46" ht="12.75">
      <c r="AT644" s="12"/>
    </row>
    <row r="645" spans="46:46" ht="12.75">
      <c r="AT645" s="12"/>
    </row>
    <row r="646" spans="46:46" ht="12.75">
      <c r="AT646" s="12"/>
    </row>
    <row r="647" spans="46:46" ht="12.75">
      <c r="AT647" s="12"/>
    </row>
    <row r="648" spans="46:46" ht="12.75">
      <c r="AT648" s="12"/>
    </row>
    <row r="649" spans="46:46" ht="12.75">
      <c r="AT649" s="12"/>
    </row>
    <row r="650" spans="46:46" ht="12.75">
      <c r="AT650" s="12"/>
    </row>
    <row r="651" spans="46:46" ht="12.75">
      <c r="AT651" s="12"/>
    </row>
    <row r="652" spans="46:46" ht="12.75">
      <c r="AT652" s="12"/>
    </row>
    <row r="653" spans="46:46" ht="12.75">
      <c r="AT653" s="12"/>
    </row>
    <row r="654" spans="46:46" ht="12.75">
      <c r="AT654" s="12"/>
    </row>
    <row r="655" spans="46:46" ht="12.75">
      <c r="AT655" s="12"/>
    </row>
    <row r="656" spans="46:46" ht="12.75">
      <c r="AT656" s="12"/>
    </row>
    <row r="657" spans="46:46" ht="12.75">
      <c r="AT657" s="12"/>
    </row>
    <row r="658" spans="46:46" ht="12.75">
      <c r="AT658" s="12"/>
    </row>
    <row r="659" spans="46:46" ht="12.75">
      <c r="AT659" s="12"/>
    </row>
    <row r="660" spans="46:46" ht="12.75">
      <c r="AT660" s="12"/>
    </row>
    <row r="661" spans="46:46" ht="12.75">
      <c r="AT661" s="12"/>
    </row>
    <row r="662" spans="46:46" ht="12.75">
      <c r="AT662" s="12"/>
    </row>
    <row r="663" spans="46:46" ht="12.75">
      <c r="AT663" s="12"/>
    </row>
    <row r="664" spans="46:46" ht="12.75">
      <c r="AT664" s="12"/>
    </row>
    <row r="665" spans="46:46" ht="12.75">
      <c r="AT665" s="12"/>
    </row>
    <row r="666" spans="46:46" ht="12.75">
      <c r="AT666" s="12"/>
    </row>
    <row r="667" spans="46:46" ht="12.75">
      <c r="AT667" s="12"/>
    </row>
    <row r="668" spans="46:46" ht="12.75">
      <c r="AT668" s="12"/>
    </row>
    <row r="669" spans="46:46" ht="12.75">
      <c r="AT669" s="12"/>
    </row>
    <row r="670" spans="46:46" ht="12.75">
      <c r="AT670" s="12"/>
    </row>
    <row r="671" spans="46:46" ht="12.75">
      <c r="AT671" s="12"/>
    </row>
    <row r="672" spans="46:46" ht="12.75">
      <c r="AT672" s="12"/>
    </row>
    <row r="673" spans="46:46" ht="12.75">
      <c r="AT673" s="12"/>
    </row>
    <row r="674" spans="46:46" ht="12.75">
      <c r="AT674" s="12"/>
    </row>
    <row r="675" spans="46:46" ht="12.75">
      <c r="AT675" s="12"/>
    </row>
    <row r="676" spans="46:46" ht="12.75">
      <c r="AT676" s="12"/>
    </row>
    <row r="677" spans="46:46" ht="12.75">
      <c r="AT677" s="12"/>
    </row>
    <row r="678" spans="46:46" ht="12.75">
      <c r="AT678" s="12"/>
    </row>
    <row r="679" spans="46:46" ht="12.75">
      <c r="AT679" s="12"/>
    </row>
    <row r="680" spans="46:46" ht="12.75">
      <c r="AT680" s="12"/>
    </row>
    <row r="681" spans="46:46" ht="12.75">
      <c r="AT681" s="12"/>
    </row>
    <row r="682" spans="46:46" ht="12.75">
      <c r="AT682" s="12"/>
    </row>
    <row r="683" spans="46:46" ht="12.75">
      <c r="AT683" s="12"/>
    </row>
    <row r="684" spans="46:46" ht="12.75">
      <c r="AT684" s="12"/>
    </row>
    <row r="685" spans="46:46" ht="12.75">
      <c r="AT685" s="12"/>
    </row>
    <row r="686" spans="46:46" ht="12.75">
      <c r="AT686" s="12"/>
    </row>
    <row r="687" spans="46:46" ht="12.75">
      <c r="AT687" s="12"/>
    </row>
    <row r="688" spans="46:46" ht="12.75">
      <c r="AT688" s="12"/>
    </row>
    <row r="689" spans="46:46" ht="12.75">
      <c r="AT689" s="12"/>
    </row>
    <row r="690" spans="46:46" ht="12.75">
      <c r="AT690" s="12"/>
    </row>
    <row r="691" spans="46:46" ht="12.75">
      <c r="AT691" s="12"/>
    </row>
    <row r="692" spans="46:46" ht="12.75">
      <c r="AT692" s="12"/>
    </row>
    <row r="693" spans="46:46" ht="12.75">
      <c r="AT693" s="12"/>
    </row>
    <row r="694" spans="46:46" ht="12.75">
      <c r="AT694" s="12"/>
    </row>
    <row r="695" spans="46:46" ht="12.75">
      <c r="AT695" s="12"/>
    </row>
    <row r="696" spans="46:46" ht="12.75">
      <c r="AT696" s="12"/>
    </row>
    <row r="697" spans="46:46" ht="12.75">
      <c r="AT697" s="12"/>
    </row>
    <row r="698" spans="46:46" ht="12.75">
      <c r="AT698" s="12"/>
    </row>
    <row r="699" spans="46:46" ht="12.75">
      <c r="AT699" s="12"/>
    </row>
    <row r="700" spans="46:46" ht="12.75">
      <c r="AT700" s="12"/>
    </row>
    <row r="701" spans="46:46" ht="12.75">
      <c r="AT701" s="12"/>
    </row>
    <row r="702" spans="46:46" ht="12.75">
      <c r="AT702" s="12"/>
    </row>
    <row r="703" spans="46:46" ht="12.75">
      <c r="AT703" s="12"/>
    </row>
    <row r="704" spans="46:46" ht="12.75">
      <c r="AT704" s="12"/>
    </row>
    <row r="705" spans="46:46" ht="12.75">
      <c r="AT705" s="12"/>
    </row>
    <row r="706" spans="46:46" ht="12.75">
      <c r="AT706" s="12"/>
    </row>
    <row r="707" spans="46:46" ht="12.75">
      <c r="AT707" s="12"/>
    </row>
    <row r="708" spans="46:46" ht="12.75">
      <c r="AT708" s="12"/>
    </row>
    <row r="709" spans="46:46" ht="12.75">
      <c r="AT709" s="12"/>
    </row>
    <row r="710" spans="46:46" ht="12.75">
      <c r="AT710" s="12"/>
    </row>
    <row r="711" spans="46:46" ht="12.75">
      <c r="AT711" s="12"/>
    </row>
    <row r="712" spans="46:46" ht="12.75">
      <c r="AT712" s="12"/>
    </row>
    <row r="713" spans="46:46" ht="12.75">
      <c r="AT713" s="12"/>
    </row>
    <row r="714" spans="46:46" ht="12.75">
      <c r="AT714" s="12"/>
    </row>
    <row r="715" spans="46:46" ht="12.75">
      <c r="AT715" s="12"/>
    </row>
    <row r="716" spans="46:46" ht="12.75">
      <c r="AT716" s="12"/>
    </row>
    <row r="717" spans="46:46" ht="12.75">
      <c r="AT717" s="12"/>
    </row>
    <row r="718" spans="46:46" ht="12.75">
      <c r="AT718" s="12"/>
    </row>
    <row r="719" spans="46:46" ht="12.75">
      <c r="AT719" s="12"/>
    </row>
    <row r="720" spans="46:46" ht="12.75">
      <c r="AT720" s="12"/>
    </row>
    <row r="721" spans="46:46" ht="12.75">
      <c r="AT721" s="12"/>
    </row>
    <row r="722" spans="46:46" ht="12.75">
      <c r="AT722" s="12"/>
    </row>
    <row r="723" spans="46:46" ht="12.75">
      <c r="AT723" s="12"/>
    </row>
    <row r="724" spans="46:46" ht="12.75">
      <c r="AT724" s="12"/>
    </row>
    <row r="725" spans="46:46" ht="12.75">
      <c r="AT725" s="12"/>
    </row>
    <row r="726" spans="46:46" ht="12.75">
      <c r="AT726" s="12"/>
    </row>
    <row r="727" spans="46:46" ht="12.75">
      <c r="AT727" s="12"/>
    </row>
    <row r="728" spans="46:46" ht="12.75">
      <c r="AT728" s="12"/>
    </row>
    <row r="729" spans="46:46" ht="12.75">
      <c r="AT729" s="12"/>
    </row>
    <row r="730" spans="46:46" ht="12.75">
      <c r="AT730" s="12"/>
    </row>
    <row r="731" spans="46:46" ht="12.75">
      <c r="AT731" s="12"/>
    </row>
    <row r="732" spans="46:46" ht="12.75">
      <c r="AT732" s="12"/>
    </row>
    <row r="733" spans="46:46" ht="12.75">
      <c r="AT733" s="12"/>
    </row>
    <row r="734" spans="46:46" ht="12.75">
      <c r="AT734" s="12"/>
    </row>
    <row r="735" spans="46:46" ht="12.75">
      <c r="AT735" s="12"/>
    </row>
    <row r="736" spans="46:46" ht="12.75">
      <c r="AT736" s="12"/>
    </row>
    <row r="737" spans="46:46" ht="12.75">
      <c r="AT737" s="12"/>
    </row>
    <row r="738" spans="46:46" ht="12.75">
      <c r="AT738" s="12"/>
    </row>
    <row r="739" spans="46:46" ht="12.75">
      <c r="AT739" s="12"/>
    </row>
    <row r="740" spans="46:46" ht="12.75">
      <c r="AT740" s="12"/>
    </row>
    <row r="741" spans="46:46" ht="12.75">
      <c r="AT741" s="12"/>
    </row>
    <row r="742" spans="46:46" ht="12.75">
      <c r="AT742" s="12"/>
    </row>
    <row r="743" spans="46:46" ht="12.75">
      <c r="AT743" s="12"/>
    </row>
    <row r="744" spans="46:46" ht="12.75">
      <c r="AT744" s="12"/>
    </row>
    <row r="745" spans="46:46" ht="12.75">
      <c r="AT745" s="12"/>
    </row>
    <row r="746" spans="46:46" ht="12.75">
      <c r="AT746" s="12"/>
    </row>
    <row r="747" spans="46:46" ht="12.75">
      <c r="AT747" s="12"/>
    </row>
    <row r="748" spans="46:46" ht="12.75">
      <c r="AT748" s="12"/>
    </row>
    <row r="749" spans="46:46" ht="12.75">
      <c r="AT749" s="12"/>
    </row>
    <row r="750" spans="46:46" ht="12.75">
      <c r="AT750" s="12"/>
    </row>
    <row r="751" spans="46:46" ht="12.75">
      <c r="AT751" s="12"/>
    </row>
    <row r="752" spans="46:46" ht="12.75">
      <c r="AT752" s="12"/>
    </row>
    <row r="753" spans="46:46" ht="12.75">
      <c r="AT753" s="12"/>
    </row>
    <row r="754" spans="46:46" ht="12.75">
      <c r="AT754" s="12"/>
    </row>
    <row r="755" spans="46:46" ht="12.75">
      <c r="AT755" s="12"/>
    </row>
    <row r="756" spans="46:46" ht="12.75">
      <c r="AT756" s="12"/>
    </row>
    <row r="757" spans="46:46" ht="12.75">
      <c r="AT757" s="12"/>
    </row>
    <row r="758" spans="46:46" ht="12.75">
      <c r="AT758" s="12"/>
    </row>
    <row r="759" spans="46:46" ht="12.75">
      <c r="AT759" s="12"/>
    </row>
    <row r="760" spans="46:46" ht="12.75">
      <c r="AT760" s="12"/>
    </row>
    <row r="761" spans="46:46" ht="12.75">
      <c r="AT761" s="12"/>
    </row>
    <row r="762" spans="46:46" ht="12.75">
      <c r="AT762" s="12"/>
    </row>
    <row r="763" spans="46:46" ht="12.75">
      <c r="AT763" s="12"/>
    </row>
    <row r="764" spans="46:46" ht="12.75">
      <c r="AT764" s="12"/>
    </row>
    <row r="765" spans="46:46" ht="12.75">
      <c r="AT765" s="12"/>
    </row>
    <row r="766" spans="46:46" ht="12.75">
      <c r="AT766" s="12"/>
    </row>
    <row r="767" spans="46:46" ht="12.75">
      <c r="AT767" s="12"/>
    </row>
    <row r="768" spans="46:46" ht="12.75">
      <c r="AT768" s="12"/>
    </row>
    <row r="769" spans="46:46" ht="12.75">
      <c r="AT769" s="12"/>
    </row>
    <row r="770" spans="46:46" ht="12.75">
      <c r="AT770" s="12"/>
    </row>
    <row r="771" spans="46:46" ht="12.75">
      <c r="AT771" s="12"/>
    </row>
    <row r="772" spans="46:46" ht="12.75">
      <c r="AT772" s="12"/>
    </row>
    <row r="773" spans="46:46" ht="12.75">
      <c r="AT773" s="12"/>
    </row>
    <row r="774" spans="46:46" ht="12.75">
      <c r="AT774" s="12"/>
    </row>
    <row r="775" spans="46:46" ht="12.75">
      <c r="AT775" s="12"/>
    </row>
    <row r="776" spans="46:46" ht="12.75">
      <c r="AT776" s="12"/>
    </row>
    <row r="777" spans="46:46" ht="12.75">
      <c r="AT777" s="12"/>
    </row>
    <row r="778" spans="46:46" ht="12.75">
      <c r="AT778" s="12"/>
    </row>
    <row r="779" spans="46:46" ht="12.75">
      <c r="AT779" s="12"/>
    </row>
    <row r="780" spans="46:46" ht="12.75">
      <c r="AT780" s="12"/>
    </row>
    <row r="781" spans="46:46" ht="12.75">
      <c r="AT781" s="12"/>
    </row>
    <row r="782" spans="46:46" ht="12.75">
      <c r="AT782" s="12"/>
    </row>
    <row r="783" spans="46:46" ht="12.75">
      <c r="AT783" s="12"/>
    </row>
    <row r="784" spans="46:46" ht="12.75">
      <c r="AT784" s="12"/>
    </row>
    <row r="785" spans="46:46" ht="12.75">
      <c r="AT785" s="12"/>
    </row>
    <row r="786" spans="46:46" ht="12.75">
      <c r="AT786" s="12"/>
    </row>
    <row r="787" spans="46:46" ht="12.75">
      <c r="AT787" s="12"/>
    </row>
    <row r="788" spans="46:46" ht="12.75">
      <c r="AT788" s="12"/>
    </row>
    <row r="789" spans="46:46" ht="12.75">
      <c r="AT789" s="12"/>
    </row>
    <row r="790" spans="46:46" ht="12.75">
      <c r="AT790" s="12"/>
    </row>
    <row r="791" spans="46:46" ht="12.75">
      <c r="AT791" s="12"/>
    </row>
    <row r="792" spans="46:46" ht="12.75">
      <c r="AT792" s="12"/>
    </row>
    <row r="793" spans="46:46" ht="12.75">
      <c r="AT793" s="12"/>
    </row>
    <row r="794" spans="46:46" ht="12.75">
      <c r="AT794" s="12"/>
    </row>
    <row r="795" spans="46:46" ht="12.75">
      <c r="AT795" s="12"/>
    </row>
    <row r="796" spans="46:46" ht="12.75">
      <c r="AT796" s="12"/>
    </row>
    <row r="797" spans="46:46" ht="12.75">
      <c r="AT797" s="12"/>
    </row>
    <row r="798" spans="46:46" ht="12.75">
      <c r="AT798" s="12"/>
    </row>
    <row r="799" spans="46:46" ht="12.75">
      <c r="AT799" s="12"/>
    </row>
    <row r="800" spans="46:46" ht="12.75">
      <c r="AT800" s="12"/>
    </row>
    <row r="801" spans="46:46" ht="12.75">
      <c r="AT801" s="12"/>
    </row>
    <row r="802" spans="46:46" ht="12.75">
      <c r="AT802" s="12"/>
    </row>
    <row r="803" spans="46:46" ht="12.75">
      <c r="AT803" s="12"/>
    </row>
    <row r="804" spans="46:46" ht="12.75">
      <c r="AT804" s="12"/>
    </row>
    <row r="805" spans="46:46" ht="12.75">
      <c r="AT805" s="12"/>
    </row>
    <row r="806" spans="46:46" ht="12.75">
      <c r="AT806" s="12"/>
    </row>
    <row r="807" spans="46:46" ht="12.75">
      <c r="AT807" s="12"/>
    </row>
    <row r="808" spans="46:46" ht="12.75">
      <c r="AT808" s="12"/>
    </row>
    <row r="809" spans="46:46" ht="12.75">
      <c r="AT809" s="12"/>
    </row>
    <row r="810" spans="46:46" ht="12.75">
      <c r="AT810" s="12"/>
    </row>
    <row r="811" spans="46:46" ht="12.75">
      <c r="AT811" s="12"/>
    </row>
    <row r="812" spans="46:46" ht="12.75">
      <c r="AT812" s="12"/>
    </row>
    <row r="813" spans="46:46" ht="12.75">
      <c r="AT813" s="12"/>
    </row>
    <row r="814" spans="46:46" ht="12.75">
      <c r="AT814" s="12"/>
    </row>
    <row r="815" spans="46:46" ht="12.75">
      <c r="AT815" s="12"/>
    </row>
    <row r="816" spans="46:46" ht="12.75">
      <c r="AT816" s="12"/>
    </row>
    <row r="817" spans="46:46" ht="12.75">
      <c r="AT817" s="12"/>
    </row>
    <row r="818" spans="46:46" ht="12.75">
      <c r="AT818" s="12"/>
    </row>
    <row r="819" spans="46:46" ht="12.75">
      <c r="AT819" s="12"/>
    </row>
    <row r="820" spans="46:46" ht="12.75">
      <c r="AT820" s="12"/>
    </row>
    <row r="821" spans="46:46" ht="12.75">
      <c r="AT821" s="12"/>
    </row>
    <row r="822" spans="46:46" ht="12.75">
      <c r="AT822" s="12"/>
    </row>
    <row r="823" spans="46:46" ht="12.75">
      <c r="AT823" s="12"/>
    </row>
    <row r="824" spans="46:46" ht="12.75">
      <c r="AT824" s="12"/>
    </row>
    <row r="825" spans="46:46" ht="12.75">
      <c r="AT825" s="12"/>
    </row>
    <row r="826" spans="46:46" ht="12.75">
      <c r="AT826" s="12"/>
    </row>
    <row r="827" spans="46:46" ht="12.75">
      <c r="AT827" s="12"/>
    </row>
    <row r="828" spans="46:46" ht="12.75">
      <c r="AT828" s="12"/>
    </row>
    <row r="829" spans="46:46" ht="12.75">
      <c r="AT829" s="12"/>
    </row>
    <row r="830" spans="46:46" ht="12.75">
      <c r="AT830" s="12"/>
    </row>
    <row r="831" spans="46:46" ht="12.75">
      <c r="AT831" s="12"/>
    </row>
    <row r="832" spans="46:46" ht="12.75">
      <c r="AT832" s="12"/>
    </row>
    <row r="833" spans="46:46" ht="12.75">
      <c r="AT833" s="12"/>
    </row>
    <row r="834" spans="46:46" ht="12.75">
      <c r="AT834" s="12"/>
    </row>
    <row r="835" spans="46:46" ht="12.75">
      <c r="AT835" s="12"/>
    </row>
    <row r="836" spans="46:46" ht="12.75">
      <c r="AT836" s="12"/>
    </row>
    <row r="837" spans="46:46" ht="12.75">
      <c r="AT837" s="12"/>
    </row>
    <row r="838" spans="46:46" ht="12.75">
      <c r="AT838" s="12"/>
    </row>
    <row r="839" spans="46:46" ht="12.75">
      <c r="AT839" s="12"/>
    </row>
    <row r="840" spans="46:46" ht="12.75">
      <c r="AT840" s="12"/>
    </row>
    <row r="841" spans="46:46" ht="12.75">
      <c r="AT841" s="12"/>
    </row>
    <row r="842" spans="46:46" ht="12.75">
      <c r="AT842" s="12"/>
    </row>
    <row r="843" spans="46:46" ht="12.75">
      <c r="AT843" s="12"/>
    </row>
    <row r="844" spans="46:46" ht="12.75">
      <c r="AT844" s="12"/>
    </row>
    <row r="845" spans="46:46" ht="12.75">
      <c r="AT845" s="12"/>
    </row>
    <row r="846" spans="46:46" ht="12.75">
      <c r="AT846" s="12"/>
    </row>
    <row r="847" spans="46:46" ht="12.75">
      <c r="AT847" s="12"/>
    </row>
    <row r="848" spans="46:46" ht="12.75">
      <c r="AT848" s="12"/>
    </row>
    <row r="849" spans="46:46" ht="12.75">
      <c r="AT849" s="12"/>
    </row>
    <row r="850" spans="46:46" ht="12.75">
      <c r="AT850" s="12"/>
    </row>
    <row r="851" spans="46:46" ht="12.75">
      <c r="AT851" s="12"/>
    </row>
    <row r="852" spans="46:46" ht="12.75">
      <c r="AT852" s="12"/>
    </row>
    <row r="853" spans="46:46" ht="12.75">
      <c r="AT853" s="12"/>
    </row>
    <row r="854" spans="46:46" ht="12.75">
      <c r="AT854" s="12"/>
    </row>
    <row r="855" spans="46:46" ht="12.75">
      <c r="AT855" s="12"/>
    </row>
    <row r="856" spans="46:46" ht="12.75">
      <c r="AT856" s="12"/>
    </row>
    <row r="857" spans="46:46" ht="12.75">
      <c r="AT857" s="12"/>
    </row>
    <row r="858" spans="46:46" ht="12.75">
      <c r="AT858" s="12"/>
    </row>
    <row r="859" spans="46:46" ht="12.75">
      <c r="AT859" s="12"/>
    </row>
    <row r="860" spans="46:46" ht="12.75">
      <c r="AT860" s="12"/>
    </row>
    <row r="861" spans="46:46" ht="12.75">
      <c r="AT861" s="12"/>
    </row>
    <row r="862" spans="46:46" ht="12.75">
      <c r="AT862" s="12"/>
    </row>
    <row r="863" spans="46:46" ht="12.75">
      <c r="AT863" s="12"/>
    </row>
    <row r="864" spans="46:46" ht="12.75">
      <c r="AT864" s="12"/>
    </row>
    <row r="865" spans="46:46" ht="12.75">
      <c r="AT865" s="12"/>
    </row>
    <row r="866" spans="46:46" ht="12.75">
      <c r="AT866" s="12"/>
    </row>
    <row r="867" spans="46:46" ht="12.75">
      <c r="AT867" s="12"/>
    </row>
    <row r="868" spans="46:46" ht="12.75">
      <c r="AT868" s="12"/>
    </row>
    <row r="869" spans="46:46" ht="12.75">
      <c r="AT869" s="12"/>
    </row>
    <row r="870" spans="46:46" ht="12.75">
      <c r="AT870" s="12"/>
    </row>
    <row r="871" spans="46:46" ht="12.75">
      <c r="AT871" s="12"/>
    </row>
    <row r="872" spans="46:46" ht="12.75">
      <c r="AT872" s="12"/>
    </row>
    <row r="873" spans="46:46" ht="12.75">
      <c r="AT873" s="12"/>
    </row>
    <row r="874" spans="46:46" ht="12.75">
      <c r="AT874" s="12"/>
    </row>
    <row r="875" spans="46:46" ht="12.75">
      <c r="AT875" s="12"/>
    </row>
    <row r="876" spans="46:46" ht="12.75">
      <c r="AT876" s="12"/>
    </row>
    <row r="877" spans="46:46" ht="12.75">
      <c r="AT877" s="12"/>
    </row>
    <row r="878" spans="46:46" ht="12.75">
      <c r="AT878" s="12"/>
    </row>
    <row r="879" spans="46:46" ht="12.75">
      <c r="AT879" s="12"/>
    </row>
    <row r="880" spans="46:46" ht="12.75">
      <c r="AT880" s="12"/>
    </row>
    <row r="881" spans="46:46" ht="12.75">
      <c r="AT881" s="12"/>
    </row>
    <row r="882" spans="46:46" ht="12.75">
      <c r="AT882" s="12"/>
    </row>
    <row r="883" spans="46:46" ht="12.75">
      <c r="AT883" s="12"/>
    </row>
    <row r="884" spans="46:46" ht="12.75">
      <c r="AT884" s="12"/>
    </row>
    <row r="885" spans="46:46" ht="12.75">
      <c r="AT885" s="12"/>
    </row>
    <row r="886" spans="46:46" ht="12.75">
      <c r="AT886" s="12"/>
    </row>
    <row r="887" spans="46:46" ht="12.75">
      <c r="AT887" s="12"/>
    </row>
    <row r="888" spans="46:46" ht="12.75">
      <c r="AT888" s="12"/>
    </row>
    <row r="889" spans="46:46" ht="12.75">
      <c r="AT889" s="12"/>
    </row>
    <row r="890" spans="46:46" ht="12.75">
      <c r="AT890" s="12"/>
    </row>
    <row r="891" spans="46:46" ht="12.75">
      <c r="AT891" s="12"/>
    </row>
    <row r="892" spans="46:46" ht="12.75">
      <c r="AT892" s="12"/>
    </row>
    <row r="893" spans="46:46" ht="12.75">
      <c r="AT893" s="12"/>
    </row>
    <row r="894" spans="46:46" ht="12.75">
      <c r="AT894" s="12"/>
    </row>
    <row r="895" spans="46:46" ht="12.75">
      <c r="AT895" s="12"/>
    </row>
    <row r="896" spans="46:46" ht="12.75">
      <c r="AT896" s="12"/>
    </row>
    <row r="897" spans="46:46" ht="12.75">
      <c r="AT897" s="12"/>
    </row>
    <row r="898" spans="46:46" ht="12.75">
      <c r="AT898" s="12"/>
    </row>
    <row r="899" spans="46:46" ht="12.75">
      <c r="AT899" s="12"/>
    </row>
    <row r="900" spans="46:46" ht="12.75">
      <c r="AT900" s="12"/>
    </row>
    <row r="901" spans="46:46" ht="12.75">
      <c r="AT901" s="12"/>
    </row>
    <row r="902" spans="46:46" ht="12.75">
      <c r="AT902" s="12"/>
    </row>
    <row r="903" spans="46:46" ht="12.75">
      <c r="AT903" s="12"/>
    </row>
    <row r="904" spans="46:46" ht="12.75">
      <c r="AT904" s="12"/>
    </row>
    <row r="905" spans="46:46" ht="12.75">
      <c r="AT905" s="12"/>
    </row>
    <row r="906" spans="46:46" ht="12.75">
      <c r="AT906" s="12"/>
    </row>
    <row r="907" spans="46:46" ht="12.75">
      <c r="AT907" s="12"/>
    </row>
    <row r="908" spans="46:46" ht="12.75">
      <c r="AT908" s="12"/>
    </row>
    <row r="909" spans="46:46" ht="12.75">
      <c r="AT909" s="12"/>
    </row>
    <row r="910" spans="46:46" ht="12.75">
      <c r="AT910" s="12"/>
    </row>
    <row r="911" spans="46:46" ht="12.75">
      <c r="AT911" s="12"/>
    </row>
    <row r="912" spans="46:46" ht="12.75">
      <c r="AT912" s="12"/>
    </row>
    <row r="913" spans="46:46" ht="12.75">
      <c r="AT913" s="12"/>
    </row>
    <row r="914" spans="46:46" ht="12.75">
      <c r="AT914" s="12"/>
    </row>
    <row r="915" spans="46:46" ht="12.75">
      <c r="AT915" s="12"/>
    </row>
    <row r="916" spans="46:46" ht="12.75">
      <c r="AT916" s="12"/>
    </row>
    <row r="917" spans="46:46" ht="12.75">
      <c r="AT917" s="12"/>
    </row>
    <row r="918" spans="46:46" ht="12.75">
      <c r="AT918" s="12"/>
    </row>
    <row r="919" spans="46:46" ht="12.75">
      <c r="AT919" s="12"/>
    </row>
    <row r="920" spans="46:46" ht="12.75">
      <c r="AT920" s="12"/>
    </row>
    <row r="921" spans="46:46" ht="12.75">
      <c r="AT921" s="12"/>
    </row>
    <row r="922" spans="46:46" ht="12.75">
      <c r="AT922" s="12"/>
    </row>
    <row r="923" spans="46:46" ht="12.75">
      <c r="AT923" s="12"/>
    </row>
    <row r="924" spans="46:46" ht="12.75">
      <c r="AT924" s="12"/>
    </row>
    <row r="925" spans="46:46" ht="12.75">
      <c r="AT925" s="12"/>
    </row>
    <row r="926" spans="46:46" ht="12.75">
      <c r="AT926" s="12"/>
    </row>
    <row r="927" spans="46:46" ht="12.75">
      <c r="AT927" s="12"/>
    </row>
    <row r="928" spans="46:46" ht="12.75">
      <c r="AT928" s="12"/>
    </row>
    <row r="929" spans="46:46" ht="12.75">
      <c r="AT929" s="12"/>
    </row>
    <row r="930" spans="46:46" ht="12.75">
      <c r="AT930" s="12"/>
    </row>
    <row r="931" spans="46:46" ht="12.75">
      <c r="AT931" s="12"/>
    </row>
    <row r="932" spans="46:46" ht="12.75">
      <c r="AT932" s="12"/>
    </row>
    <row r="933" spans="46:46" ht="12.75">
      <c r="AT933" s="12"/>
    </row>
    <row r="934" spans="46:46" ht="12.75">
      <c r="AT934" s="12"/>
    </row>
    <row r="935" spans="46:46" ht="12.75">
      <c r="AT935" s="12"/>
    </row>
    <row r="936" spans="46:46" ht="12.75">
      <c r="AT936" s="12"/>
    </row>
    <row r="937" spans="46:46" ht="12.75">
      <c r="AT937" s="12"/>
    </row>
    <row r="938" spans="46:46" ht="12.75">
      <c r="AT938" s="12"/>
    </row>
    <row r="939" spans="46:46" ht="12.75">
      <c r="AT939" s="12"/>
    </row>
    <row r="940" spans="46:46" ht="12.75">
      <c r="AT940" s="12"/>
    </row>
    <row r="941" spans="46:46" ht="12.75">
      <c r="AT941" s="12"/>
    </row>
    <row r="942" spans="46:46" ht="12.75">
      <c r="AT942" s="12"/>
    </row>
    <row r="943" spans="46:46" ht="12.75">
      <c r="AT943" s="12"/>
    </row>
    <row r="944" spans="46:46" ht="12.75">
      <c r="AT944" s="12"/>
    </row>
    <row r="945" spans="46:46" ht="12.75">
      <c r="AT945" s="12"/>
    </row>
    <row r="946" spans="46:46" ht="12.75">
      <c r="AT946" s="12"/>
    </row>
    <row r="947" spans="46:46" ht="12.75">
      <c r="AT947" s="12"/>
    </row>
    <row r="948" spans="46:46" ht="12.75">
      <c r="AT948" s="12"/>
    </row>
    <row r="949" spans="46:46" ht="12.75">
      <c r="AT949" s="12"/>
    </row>
    <row r="950" spans="46:46" ht="12.75">
      <c r="AT950" s="12"/>
    </row>
    <row r="951" spans="46:46" ht="12.75">
      <c r="AT951" s="12"/>
    </row>
    <row r="952" spans="46:46" ht="12.75">
      <c r="AT952" s="12"/>
    </row>
    <row r="953" spans="46:46" ht="12.75">
      <c r="AT953" s="12"/>
    </row>
    <row r="954" spans="46:46" ht="12.75">
      <c r="AT954" s="12"/>
    </row>
    <row r="955" spans="46:46" ht="12.75">
      <c r="AT955" s="12"/>
    </row>
    <row r="956" spans="46:46" ht="12.75">
      <c r="AT956" s="12"/>
    </row>
    <row r="957" spans="46:46" ht="12.75">
      <c r="AT957" s="12"/>
    </row>
    <row r="958" spans="46:46" ht="12.75">
      <c r="AT958" s="12"/>
    </row>
    <row r="959" spans="46:46" ht="12.75">
      <c r="AT959" s="12"/>
    </row>
    <row r="960" spans="46:46" ht="12.75">
      <c r="AT960" s="12"/>
    </row>
    <row r="961" spans="46:46" ht="12.75">
      <c r="AT961" s="12"/>
    </row>
    <row r="962" spans="46:46" ht="12.75">
      <c r="AT962" s="12"/>
    </row>
    <row r="963" spans="46:46" ht="12.75">
      <c r="AT963" s="12"/>
    </row>
    <row r="964" spans="46:46" ht="12.75">
      <c r="AT964" s="12"/>
    </row>
    <row r="965" spans="46:46" ht="12.75">
      <c r="AT965" s="12"/>
    </row>
    <row r="966" spans="46:46" ht="12.75">
      <c r="AT966" s="12"/>
    </row>
    <row r="967" spans="46:46" ht="12.75">
      <c r="AT967" s="12"/>
    </row>
    <row r="968" spans="46:46" ht="12.75">
      <c r="AT968" s="12"/>
    </row>
    <row r="969" spans="46:46" ht="12.75">
      <c r="AT969" s="12"/>
    </row>
    <row r="970" spans="46:46" ht="12.75">
      <c r="AT970" s="12"/>
    </row>
    <row r="971" spans="46:46" ht="12.75">
      <c r="AT971" s="12"/>
    </row>
    <row r="972" spans="46:46" ht="12.75">
      <c r="AT972" s="12"/>
    </row>
    <row r="973" spans="46:46" ht="12.75">
      <c r="AT973" s="12"/>
    </row>
    <row r="974" spans="46:46" ht="12.75">
      <c r="AT974" s="12"/>
    </row>
    <row r="975" spans="46:46" ht="12.75">
      <c r="AT975" s="12"/>
    </row>
    <row r="976" spans="46:46" ht="12.75">
      <c r="AT976" s="12"/>
    </row>
    <row r="977" spans="46:46" ht="12.75">
      <c r="AT977" s="12"/>
    </row>
    <row r="978" spans="46:46" ht="12.75">
      <c r="AT978" s="12"/>
    </row>
    <row r="979" spans="46:46" ht="12.75">
      <c r="AT979" s="12"/>
    </row>
    <row r="980" spans="46:46" ht="12.75">
      <c r="AT980" s="12"/>
    </row>
    <row r="981" spans="46:46" ht="12.75">
      <c r="AT981" s="12"/>
    </row>
    <row r="982" spans="46:46" ht="12.75">
      <c r="AT982" s="12"/>
    </row>
    <row r="983" spans="46:46" ht="12.75">
      <c r="AT983" s="12"/>
    </row>
    <row r="984" spans="46:46" ht="12.75">
      <c r="AT984" s="12"/>
    </row>
    <row r="985" spans="46:46" ht="12.75">
      <c r="AT985" s="12"/>
    </row>
    <row r="986" spans="46:46" ht="12.75">
      <c r="AT986" s="12"/>
    </row>
    <row r="987" spans="46:46" ht="12.75">
      <c r="AT987" s="12"/>
    </row>
    <row r="988" spans="46:46" ht="12.75">
      <c r="AT988" s="12"/>
    </row>
    <row r="989" spans="46:46" ht="12.75">
      <c r="AT989" s="12"/>
    </row>
    <row r="990" spans="46:46" ht="12.75">
      <c r="AT990" s="12"/>
    </row>
    <row r="991" spans="46:46" ht="12.75">
      <c r="AT991" s="12"/>
    </row>
    <row r="992" spans="46:46" ht="12.75">
      <c r="AT992" s="12"/>
    </row>
    <row r="993" spans="46:46" ht="12.75">
      <c r="AT993" s="12"/>
    </row>
    <row r="994" spans="46:46" ht="12.75">
      <c r="AT994" s="12"/>
    </row>
    <row r="995" spans="46:46" ht="12.75">
      <c r="AT995" s="12"/>
    </row>
    <row r="996" spans="46:46" ht="12.75">
      <c r="AT996" s="12"/>
    </row>
    <row r="997" spans="46:46" ht="12.75">
      <c r="AT997" s="12"/>
    </row>
    <row r="998" spans="46:46" ht="12.75">
      <c r="AT998" s="12"/>
    </row>
    <row r="999" spans="46:46" ht="12.75">
      <c r="AT999" s="12"/>
    </row>
    <row r="1000" spans="46:46" ht="12.75">
      <c r="AT1000" s="12"/>
    </row>
    <row r="1001" spans="46:46" ht="12.75">
      <c r="AT1001" s="12"/>
    </row>
    <row r="1002" spans="46:46" ht="12.75">
      <c r="AT1002" s="12"/>
    </row>
    <row r="1003" spans="46:46" ht="12.75">
      <c r="AT1003" s="12"/>
    </row>
    <row r="1004" spans="46:46" ht="12.75">
      <c r="AT1004" s="12"/>
    </row>
    <row r="1005" spans="46:46" ht="12.75">
      <c r="AT1005" s="12"/>
    </row>
    <row r="1006" spans="46:46" ht="12.75">
      <c r="AT1006" s="12"/>
    </row>
    <row r="1007" spans="46:46" ht="12.75">
      <c r="AT1007" s="12"/>
    </row>
    <row r="1008" spans="46:46" ht="12.75">
      <c r="AT1008" s="12"/>
    </row>
    <row r="1009" spans="46:46" ht="12.75">
      <c r="AT1009" s="12"/>
    </row>
    <row r="1010" spans="46:46" ht="12.75">
      <c r="AT1010" s="12"/>
    </row>
    <row r="1011" spans="46:46" ht="12.75">
      <c r="AT1011" s="12"/>
    </row>
    <row r="1012" spans="46:46" ht="12.75">
      <c r="AT1012" s="12"/>
    </row>
    <row r="1013" spans="46:46" ht="12.75">
      <c r="AT1013" s="12"/>
    </row>
    <row r="1014" spans="46:46" ht="12.75">
      <c r="AT1014" s="12"/>
    </row>
    <row r="1015" spans="46:46" ht="12.75">
      <c r="AT1015" s="12"/>
    </row>
    <row r="1016" spans="46:46" ht="12.75">
      <c r="AT1016" s="12"/>
    </row>
    <row r="1017" spans="46:46" ht="12.75">
      <c r="AT1017" s="12"/>
    </row>
    <row r="1018" spans="46:46" ht="12.75">
      <c r="AT1018" s="12"/>
    </row>
    <row r="1019" spans="46:46" ht="12.75">
      <c r="AT1019" s="12"/>
    </row>
    <row r="1020" spans="46:46" ht="12.75">
      <c r="AT1020" s="12"/>
    </row>
    <row r="1021" spans="46:46" ht="12.75">
      <c r="AT1021" s="12"/>
    </row>
    <row r="1022" spans="46:46" ht="12.75">
      <c r="AT1022" s="12"/>
    </row>
    <row r="1023" spans="46:46" ht="12.75">
      <c r="AT1023" s="12"/>
    </row>
    <row r="1024" spans="46:46" ht="12.75">
      <c r="AT1024" s="12"/>
    </row>
    <row r="1025" spans="46:46" ht="12.75">
      <c r="AT1025" s="12"/>
    </row>
    <row r="1026" spans="46:46" ht="12.75">
      <c r="AT1026" s="12"/>
    </row>
    <row r="1027" spans="46:46" ht="12.75">
      <c r="AT1027" s="12"/>
    </row>
    <row r="1028" spans="46:46" ht="12.75">
      <c r="AT1028" s="12"/>
    </row>
    <row r="1029" spans="46:46" ht="12.75">
      <c r="AT1029" s="12"/>
    </row>
    <row r="1030" spans="46:46" ht="12.75">
      <c r="AT1030" s="12"/>
    </row>
    <row r="1031" spans="46:46" ht="12.75">
      <c r="AT1031" s="12"/>
    </row>
    <row r="1032" spans="46:46" ht="12.75">
      <c r="AT1032" s="12"/>
    </row>
    <row r="1033" spans="46:46" ht="12.75">
      <c r="AT1033" s="12"/>
    </row>
    <row r="1034" spans="46:46" ht="12.75">
      <c r="AT1034" s="12"/>
    </row>
    <row r="1035" spans="46:46" ht="12.75">
      <c r="AT1035" s="12"/>
    </row>
    <row r="1036" spans="46:46" ht="12.75">
      <c r="AT1036" s="12"/>
    </row>
    <row r="1037" spans="46:46" ht="12.75">
      <c r="AT1037" s="12"/>
    </row>
    <row r="1038" spans="46:46" ht="12.75">
      <c r="AT1038" s="12"/>
    </row>
    <row r="1039" spans="46:46" ht="12.75">
      <c r="AT1039" s="12"/>
    </row>
    <row r="1040" spans="46:46" ht="12.75">
      <c r="AT1040" s="12"/>
    </row>
    <row r="1041" spans="46:46" ht="12.75">
      <c r="AT1041" s="12"/>
    </row>
    <row r="1042" spans="46:46" ht="12.75">
      <c r="AT1042" s="12"/>
    </row>
    <row r="1043" spans="46:46" ht="12.75">
      <c r="AT1043" s="12"/>
    </row>
    <row r="1044" spans="46:46" ht="12.75">
      <c r="AT1044" s="12"/>
    </row>
    <row r="1045" spans="46:46" ht="12.75">
      <c r="AT1045" s="12"/>
    </row>
    <row r="1046" spans="46:46" ht="12.75">
      <c r="AT1046" s="12"/>
    </row>
    <row r="1047" spans="46:46" ht="12.75">
      <c r="AT1047" s="12"/>
    </row>
    <row r="1048" spans="46:46" ht="12.75">
      <c r="AT1048" s="12"/>
    </row>
    <row r="1049" spans="46:46" ht="12.75">
      <c r="AT1049" s="12"/>
    </row>
    <row r="1050" spans="46:46" ht="12.75">
      <c r="AT1050" s="12"/>
    </row>
    <row r="1051" spans="46:46" ht="12.75">
      <c r="AT1051" s="12"/>
    </row>
    <row r="1052" spans="46:46" ht="12.75">
      <c r="AT1052" s="12"/>
    </row>
    <row r="1053" spans="46:46" ht="12.75">
      <c r="AT1053" s="12"/>
    </row>
    <row r="1054" spans="46:46" ht="12.75">
      <c r="AT1054" s="12"/>
    </row>
    <row r="1055" spans="46:46" ht="12.75">
      <c r="AT1055" s="12"/>
    </row>
    <row r="1056" spans="46:46" ht="12.75">
      <c r="AT1056" s="12"/>
    </row>
    <row r="1057" spans="46:46" ht="12.75">
      <c r="AT1057" s="12"/>
    </row>
    <row r="1058" spans="46:46" ht="12.75">
      <c r="AT1058" s="12"/>
    </row>
    <row r="1059" spans="46:46" ht="12.75">
      <c r="AT1059" s="12"/>
    </row>
    <row r="1060" spans="46:46" ht="12.75">
      <c r="AT1060" s="12"/>
    </row>
    <row r="1061" spans="46:46" ht="12.75">
      <c r="AT1061" s="12"/>
    </row>
    <row r="1062" spans="46:46" ht="12.75">
      <c r="AT1062" s="12"/>
    </row>
    <row r="1063" spans="46:46" ht="12.75">
      <c r="AT1063" s="12"/>
    </row>
    <row r="1064" spans="46:46" ht="12.75">
      <c r="AT1064" s="12"/>
    </row>
    <row r="1065" spans="46:46" ht="12.75">
      <c r="AT1065" s="12"/>
    </row>
  </sheetData>
  <mergeCells count="4">
    <mergeCell ref="A1:B1"/>
    <mergeCell ref="A13:B13"/>
    <mergeCell ref="A22:B22"/>
    <mergeCell ref="AR36:AS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agustina salinas</cp:lastModifiedBy>
  <dcterms:modified xsi:type="dcterms:W3CDTF">2024-12-05T14:34:57Z</dcterms:modified>
</cp:coreProperties>
</file>