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guss\Downloads\"/>
    </mc:Choice>
  </mc:AlternateContent>
  <xr:revisionPtr revIDLastSave="0" documentId="13_ncr:1_{3B898057-43B2-4A3F-AD4F-1C9C7F13F9DD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D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N26" i="1" l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<sst xmlns="http://schemas.openxmlformats.org/spreadsheetml/2006/main" count="53" uniqueCount="38">
  <si>
    <t>Indicadores Mensuales de Actividad Económica</t>
  </si>
  <si>
    <t>Indicador</t>
  </si>
  <si>
    <t xml:space="preserve">Unidad </t>
  </si>
  <si>
    <t>Combustible vendido</t>
  </si>
  <si>
    <t>m3</t>
  </si>
  <si>
    <t>Patentamiento de vehículos 0km</t>
  </si>
  <si>
    <t xml:space="preserve">unidades </t>
  </si>
  <si>
    <t>Pasajeros en la terminal de Corrientes</t>
  </si>
  <si>
    <t>Pasajeros en el aeropuerto de Corrientes</t>
  </si>
  <si>
    <t>unidades</t>
  </si>
  <si>
    <t>Exportaciones por Aduanas de la Prov. de Ctes. (en U$S)</t>
  </si>
  <si>
    <t>U$S</t>
  </si>
  <si>
    <t>Exportaciones por Aduanas de la Prov. de Ctes. (en tn)</t>
  </si>
  <si>
    <t xml:space="preserve">kg </t>
  </si>
  <si>
    <t>Variaciones mensuales</t>
  </si>
  <si>
    <t xml:space="preserve">Patentamiento de vehículos 0 km </t>
  </si>
  <si>
    <t>Pasajeros salidos de la Terminal de Corrientes</t>
  </si>
  <si>
    <t xml:space="preserve">Exportaciones por Aduanas de la Prov. de Ctes. (en U$S)      </t>
  </si>
  <si>
    <t xml:space="preserve">Exportaciones por Aduanas de la Prov. de Ctes. (en tn)               </t>
  </si>
  <si>
    <t>Variaciones interanuales</t>
  </si>
  <si>
    <t>Fuente</t>
  </si>
  <si>
    <t>Secretaría de Energía de la Nación</t>
  </si>
  <si>
    <t>Dirección Nacional de los Registros de la Propiedad Automotor (DNRPA)</t>
  </si>
  <si>
    <t>Pasajeros salidos de la terminal de Corrientes</t>
  </si>
  <si>
    <t>Dirección de Transporte Terrestre</t>
  </si>
  <si>
    <t>Administración Nacional de Aviación Civil (ANAC)</t>
  </si>
  <si>
    <t>INDEC</t>
  </si>
  <si>
    <t>Exportaciones por Aduanas de la Prov. de Ctes. (en kgs)</t>
  </si>
  <si>
    <t>Fecha</t>
  </si>
  <si>
    <t>Var Interanual</t>
  </si>
  <si>
    <t>dic- 2015</t>
  </si>
  <si>
    <t>dic-2016</t>
  </si>
  <si>
    <t>dic- 2017</t>
  </si>
  <si>
    <t>dic- 2018</t>
  </si>
  <si>
    <t>dic- 2019</t>
  </si>
  <si>
    <t>dic- 2020</t>
  </si>
  <si>
    <t>dic- 2021</t>
  </si>
  <si>
    <t>dic- 2022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</si>
</sst>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\-d"/>
    <numFmt numFmtId="165" formatCode="#,##0.0"/>
    <numFmt numFmtId="166" formatCode="[$$]#,##0"/>
    <numFmt numFmtId="167" formatCode="[$ $]#,##0"/>
    <numFmt numFmtId="169" formatCode="0.0%"/>
  </numFmts>
  <fonts count="16">
    <font>
      <sz val="10"/>
      <color rgb="FF000000"/>
      <name val="Arial"/>
      <scheme val="minor"/>
    </font>
    <font>
      <b/>
      <sz val="12"/>
      <color theme="1"/>
      <name val="Arial"/>
    </font>
    <font>
      <b/>
      <sz val="11"/>
      <color theme="1"/>
      <name val="Arial"/>
    </font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0"/>
      <color theme="1"/>
      <name val="Arial"/>
    </font>
    <font>
      <sz val="10"/>
      <color theme="1"/>
      <name val="Arial"/>
      <scheme val="minor"/>
    </font>
    <font>
      <sz val="11"/>
      <color rgb="FF333333"/>
      <name val="Calibri"/>
    </font>
    <font>
      <sz val="10"/>
      <color rgb="FF000000"/>
      <name val="Roboto"/>
    </font>
    <font>
      <sz val="11"/>
      <color rgb="FF595959"/>
      <name val="Calibri"/>
    </font>
    <font>
      <sz val="11"/>
      <color rgb="FF222222"/>
      <name val="Calibri"/>
    </font>
    <font>
      <b/>
      <sz val="10"/>
      <color theme="1"/>
      <name val="Arial"/>
      <scheme val="minor"/>
    </font>
    <font>
      <sz val="12"/>
      <color rgb="FF222222"/>
      <name val="&quot;Helvetica Neue&quot;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2" borderId="0" xfId="0" applyFont="1" applyFill="1" applyAlignment="1"/>
    <xf numFmtId="0" fontId="4" fillId="0" borderId="0" xfId="0" applyFont="1" applyAlignment="1">
      <alignment horizontal="center"/>
    </xf>
    <xf numFmtId="0" fontId="3" fillId="0" borderId="0" xfId="0" applyFont="1"/>
    <xf numFmtId="17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7" fontId="5" fillId="0" borderId="0" xfId="0" applyNumberFormat="1" applyFont="1" applyAlignment="1">
      <alignment horizontal="right"/>
    </xf>
    <xf numFmtId="0" fontId="7" fillId="0" borderId="0" xfId="0" applyFont="1" applyAlignment="1"/>
    <xf numFmtId="3" fontId="8" fillId="0" borderId="0" xfId="0" applyNumberFormat="1" applyFont="1" applyAlignment="1">
      <alignment horizontal="right"/>
    </xf>
    <xf numFmtId="0" fontId="7" fillId="3" borderId="0" xfId="0" applyFont="1" applyFill="1" applyAlignment="1"/>
    <xf numFmtId="0" fontId="9" fillId="2" borderId="0" xfId="0" applyFont="1" applyFill="1"/>
    <xf numFmtId="0" fontId="9" fillId="0" borderId="0" xfId="0" applyFont="1" applyAlignment="1"/>
    <xf numFmtId="3" fontId="3" fillId="0" borderId="0" xfId="0" applyNumberFormat="1" applyFont="1" applyAlignment="1">
      <alignment horizontal="right"/>
    </xf>
    <xf numFmtId="3" fontId="7" fillId="3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165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3" fontId="3" fillId="3" borderId="0" xfId="0" applyNumberFormat="1" applyFont="1" applyFill="1" applyAlignment="1"/>
    <xf numFmtId="3" fontId="10" fillId="3" borderId="0" xfId="0" applyNumberFormat="1" applyFont="1" applyFill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10" fillId="3" borderId="0" xfId="0" applyNumberFormat="1" applyFont="1" applyFill="1" applyAlignment="1"/>
    <xf numFmtId="3" fontId="10" fillId="3" borderId="0" xfId="0" applyNumberFormat="1" applyFont="1" applyFill="1" applyAlignment="1">
      <alignment horizontal="right"/>
    </xf>
    <xf numFmtId="0" fontId="11" fillId="3" borderId="0" xfId="0" applyFont="1" applyFill="1" applyAlignment="1"/>
    <xf numFmtId="0" fontId="3" fillId="3" borderId="0" xfId="0" applyFont="1" applyFill="1" applyAlignment="1"/>
    <xf numFmtId="3" fontId="10" fillId="3" borderId="0" xfId="0" applyNumberFormat="1" applyFont="1" applyFill="1" applyAlignment="1">
      <alignment horizontal="right"/>
    </xf>
    <xf numFmtId="3" fontId="7" fillId="3" borderId="0" xfId="0" applyNumberFormat="1" applyFont="1" applyFill="1" applyAlignment="1"/>
    <xf numFmtId="3" fontId="12" fillId="3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167" fontId="7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center"/>
    </xf>
    <xf numFmtId="3" fontId="9" fillId="0" borderId="0" xfId="0" applyNumberFormat="1" applyFont="1"/>
    <xf numFmtId="169" fontId="9" fillId="0" borderId="0" xfId="0" applyNumberFormat="1" applyFont="1"/>
    <xf numFmtId="0" fontId="7" fillId="3" borderId="0" xfId="0" applyFont="1" applyFill="1"/>
    <xf numFmtId="0" fontId="3" fillId="3" borderId="0" xfId="0" applyFont="1" applyFill="1"/>
    <xf numFmtId="10" fontId="3" fillId="3" borderId="0" xfId="0" applyNumberFormat="1" applyFont="1" applyFill="1"/>
    <xf numFmtId="3" fontId="3" fillId="3" borderId="0" xfId="0" applyNumberFormat="1" applyFont="1" applyFill="1"/>
    <xf numFmtId="3" fontId="7" fillId="3" borderId="0" xfId="0" applyNumberFormat="1" applyFont="1" applyFill="1"/>
    <xf numFmtId="10" fontId="3" fillId="3" borderId="0" xfId="0" applyNumberFormat="1" applyFont="1" applyFill="1" applyAlignment="1"/>
    <xf numFmtId="10" fontId="9" fillId="0" borderId="0" xfId="0" applyNumberFormat="1" applyFont="1"/>
    <xf numFmtId="10" fontId="3" fillId="3" borderId="0" xfId="0" applyNumberFormat="1" applyFont="1" applyFill="1" applyAlignment="1">
      <alignment horizontal="right"/>
    </xf>
    <xf numFmtId="169" fontId="3" fillId="3" borderId="0" xfId="0" applyNumberFormat="1" applyFont="1" applyFill="1" applyAlignment="1">
      <alignment horizontal="right"/>
    </xf>
    <xf numFmtId="10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3" borderId="0" xfId="0" applyNumberFormat="1" applyFont="1" applyFill="1" applyAlignment="1"/>
    <xf numFmtId="169" fontId="3" fillId="3" borderId="0" xfId="0" applyNumberFormat="1" applyFont="1" applyFill="1"/>
    <xf numFmtId="0" fontId="9" fillId="3" borderId="0" xfId="0" applyFont="1" applyFill="1"/>
    <xf numFmtId="0" fontId="14" fillId="0" borderId="0" xfId="0" applyFont="1" applyAlignment="1"/>
    <xf numFmtId="0" fontId="9" fillId="3" borderId="0" xfId="0" applyFont="1" applyFill="1" applyAlignment="1"/>
    <xf numFmtId="0" fontId="15" fillId="3" borderId="0" xfId="0" applyFont="1" applyFill="1"/>
    <xf numFmtId="0" fontId="7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7" fillId="0" borderId="0" xfId="0" applyFont="1" applyAlignment="1"/>
    <xf numFmtId="3" fontId="6" fillId="0" borderId="0" xfId="0" applyNumberFormat="1" applyFont="1" applyAlignment="1">
      <alignment horizontal="right"/>
    </xf>
    <xf numFmtId="0" fontId="9" fillId="3" borderId="0" xfId="0" applyFont="1" applyFill="1" applyAlignment="1"/>
    <xf numFmtId="10" fontId="9" fillId="3" borderId="0" xfId="0" applyNumberFormat="1" applyFont="1" applyFill="1"/>
    <xf numFmtId="49" fontId="9" fillId="0" borderId="0" xfId="0" applyNumberFormat="1" applyFont="1" applyAlignment="1"/>
    <xf numFmtId="169" fontId="9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3" fillId="4" borderId="0" xfId="0" applyFont="1" applyFill="1" applyAlignment="1"/>
    <xf numFmtId="0" fontId="3" fillId="4" borderId="0" xfId="0" applyFont="1" applyFill="1"/>
    <xf numFmtId="0" fontId="13" fillId="5" borderId="0" xfId="0" applyFont="1" applyFill="1" applyAlignment="1"/>
    <xf numFmtId="0" fontId="3" fillId="5" borderId="0" xfId="0" applyFont="1" applyFill="1"/>
    <xf numFmtId="3" fontId="7" fillId="6" borderId="0" xfId="0" applyNumberFormat="1" applyFont="1" applyFill="1" applyAlignment="1">
      <alignment horizontal="right"/>
    </xf>
    <xf numFmtId="0" fontId="0" fillId="7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Datos!$AN$47</c:f>
              <c:strCache>
                <c:ptCount val="1"/>
                <c:pt idx="0">
                  <c:v>Var Interanual</c:v>
                </c:pt>
              </c:strCache>
            </c:strRef>
          </c:tx>
          <c:spPr>
            <a:ln cmpd="sng">
              <a:solidFill>
                <a:srgbClr val="38761D">
                  <a:alpha val="100000"/>
                </a:srgbClr>
              </a:solidFill>
            </a:ln>
          </c:spPr>
          <c:marker>
            <c:symbol val="circle"/>
            <c:size val="10"/>
            <c:spPr>
              <a:solidFill>
                <a:srgbClr val="38761D">
                  <a:alpha val="100000"/>
                </a:srgbClr>
              </a:solidFill>
              <a:ln cmpd="sng">
                <a:solidFill>
                  <a:srgbClr val="38761D">
                    <a:alpha val="100000"/>
                  </a:srgbClr>
                </a:solidFill>
              </a:ln>
            </c:spPr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D6F1-4394-941F-A6A675376EF7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D6F1-4394-941F-A6A675376EF7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D6F1-4394-941F-A6A675376EF7}"/>
              </c:ext>
            </c:extLst>
          </c:dPt>
          <c:dLbls>
            <c:dLbl>
              <c:idx val="5"/>
              <c:layout>
                <c:manualLayout>
                  <c:x val="6.9316321872072706E-3"/>
                  <c:y val="0.12491768977835749"/>
                </c:manualLayout>
              </c:layout>
              <c:spPr/>
              <c:txPr>
                <a:bodyPr/>
                <a:lstStyle/>
                <a:p>
                  <a:pPr lvl="0">
                    <a:defRPr/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F1-4394-941F-A6A675376EF7}"/>
                </c:ext>
              </c:extLst>
            </c:dLbl>
            <c:dLbl>
              <c:idx val="6"/>
              <c:layout>
                <c:manualLayout>
                  <c:x val="2.528161194902534E-2"/>
                  <c:y val="0.10183417228146119"/>
                </c:manualLayout>
              </c:layout>
              <c:spPr/>
              <c:txPr>
                <a:bodyPr/>
                <a:lstStyle/>
                <a:p>
                  <a:pPr lvl="0">
                    <a:defRPr/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F1-4394-941F-A6A675376EF7}"/>
                </c:ext>
              </c:extLst>
            </c:dLbl>
            <c:dLbl>
              <c:idx val="7"/>
              <c:layout>
                <c:manualLayout>
                  <c:x val="9.7866851538498056E-2"/>
                  <c:y val="2.5026860639936047E-2"/>
                </c:manualLayout>
              </c:layout>
              <c:spPr/>
              <c:txPr>
                <a:bodyPr/>
                <a:lstStyle/>
                <a:p>
                  <a:pPr lvl="0">
                    <a:defRPr/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F1-4394-941F-A6A675376E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Datos!$AM$48:$AM$55</c:f>
              <c:strCache>
                <c:ptCount val="8"/>
                <c:pt idx="0">
                  <c:v>dic- 2015</c:v>
                </c:pt>
                <c:pt idx="1">
                  <c:v>dic-2016</c:v>
                </c:pt>
                <c:pt idx="2">
                  <c:v>dic- 2017</c:v>
                </c:pt>
                <c:pt idx="3">
                  <c:v>dic- 2018</c:v>
                </c:pt>
                <c:pt idx="4">
                  <c:v>dic- 2019</c:v>
                </c:pt>
                <c:pt idx="5">
                  <c:v>dic- 2020</c:v>
                </c:pt>
                <c:pt idx="6">
                  <c:v>dic- 2021</c:v>
                </c:pt>
                <c:pt idx="7">
                  <c:v>dic- 2022</c:v>
                </c:pt>
              </c:strCache>
            </c:strRef>
          </c:cat>
          <c:val>
            <c:numRef>
              <c:f>Datos!$AN$48:$AN$55</c:f>
              <c:numCache>
                <c:formatCode>0.0%</c:formatCode>
                <c:ptCount val="8"/>
                <c:pt idx="0">
                  <c:v>2.8000000000000001E-2</c:v>
                </c:pt>
                <c:pt idx="1">
                  <c:v>0.15</c:v>
                </c:pt>
                <c:pt idx="2">
                  <c:v>0.23469999999999999</c:v>
                </c:pt>
                <c:pt idx="3">
                  <c:v>0.27300000000000002</c:v>
                </c:pt>
                <c:pt idx="4">
                  <c:v>0.35</c:v>
                </c:pt>
                <c:pt idx="5">
                  <c:v>0.6</c:v>
                </c:pt>
                <c:pt idx="6">
                  <c:v>1.03</c:v>
                </c:pt>
                <c:pt idx="7">
                  <c:v>1.6619999999999999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F1-4394-941F-A6A67537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391888"/>
        <c:axId val="1600891369"/>
      </c:lineChart>
      <c:catAx>
        <c:axId val="60139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A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AR"/>
          </a:p>
        </c:txPr>
        <c:crossAx val="1600891369"/>
        <c:crosses val="autoZero"/>
        <c:auto val="1"/>
        <c:lblAlgn val="ctr"/>
        <c:lblOffset val="100"/>
        <c:noMultiLvlLbl val="1"/>
      </c:catAx>
      <c:valAx>
        <c:axId val="1600891369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AR" b="0">
                    <a:solidFill>
                      <a:srgbClr val="000000"/>
                    </a:solidFill>
                    <a:latin typeface="+mn-lt"/>
                  </a:rPr>
                  <a:t>Var Interanual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AR"/>
          </a:p>
        </c:txPr>
        <c:crossAx val="60139188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152400</xdr:colOff>
      <xdr:row>62</xdr:row>
      <xdr:rowOff>142875</xdr:rowOff>
    </xdr:from>
    <xdr:ext cx="5715000" cy="353377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W997"/>
  <sheetViews>
    <sheetView tabSelected="1" workbookViewId="0">
      <pane xSplit="3" ySplit="3" topLeftCell="U4" activePane="bottomRight" state="frozen"/>
      <selection pane="topRight" activeCell="D1" sqref="D1"/>
      <selection pane="bottomLeft" activeCell="A4" sqref="A4"/>
      <selection pane="bottomRight" activeCell="A34" activeCellId="1" sqref="A29:XFD29 A34:XFD34"/>
    </sheetView>
  </sheetViews>
  <sheetFormatPr baseColWidth="10" defaultColWidth="12.5703125" defaultRowHeight="15.75" customHeight="1"/>
  <cols>
    <col min="1" max="1" width="38.5703125" customWidth="1"/>
    <col min="2" max="2" width="10.140625" customWidth="1"/>
    <col min="3" max="3" width="11.28515625" customWidth="1"/>
    <col min="6" max="6" width="15.85546875" customWidth="1"/>
    <col min="29" max="29" width="24.5703125" customWidth="1"/>
    <col min="32" max="32" width="14" customWidth="1"/>
    <col min="33" max="33" width="10.140625" customWidth="1"/>
    <col min="34" max="34" width="13" customWidth="1"/>
    <col min="48" max="48" width="13.85546875" customWidth="1"/>
    <col min="49" max="49" width="14.140625" customWidth="1"/>
    <col min="67" max="67" width="26.140625" customWidth="1"/>
  </cols>
  <sheetData>
    <row r="1" spans="1:75">
      <c r="A1" s="64" t="s">
        <v>0</v>
      </c>
      <c r="B1" s="65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>
      <c r="A2" s="4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>
      <c r="A3" s="4" t="s">
        <v>1</v>
      </c>
      <c r="B3" s="4" t="s">
        <v>2</v>
      </c>
      <c r="C3" s="6">
        <v>43435</v>
      </c>
      <c r="D3" s="6">
        <v>43466</v>
      </c>
      <c r="E3" s="6">
        <v>43497</v>
      </c>
      <c r="F3" s="6">
        <v>43525</v>
      </c>
      <c r="G3" s="6">
        <v>43556</v>
      </c>
      <c r="H3" s="6">
        <v>43586</v>
      </c>
      <c r="I3" s="6">
        <v>43617</v>
      </c>
      <c r="J3" s="6">
        <v>43647</v>
      </c>
      <c r="K3" s="6">
        <v>43678</v>
      </c>
      <c r="L3" s="6">
        <v>43709</v>
      </c>
      <c r="M3" s="6">
        <v>43739</v>
      </c>
      <c r="N3" s="6">
        <v>43770</v>
      </c>
      <c r="O3" s="6">
        <v>43800</v>
      </c>
      <c r="P3" s="6">
        <v>43831</v>
      </c>
      <c r="Q3" s="6">
        <v>43862</v>
      </c>
      <c r="R3" s="6">
        <v>43891</v>
      </c>
      <c r="S3" s="6">
        <v>43922</v>
      </c>
      <c r="T3" s="6">
        <v>43952</v>
      </c>
      <c r="U3" s="6">
        <v>43983</v>
      </c>
      <c r="V3" s="6">
        <v>44013</v>
      </c>
      <c r="W3" s="6">
        <v>44044</v>
      </c>
      <c r="X3" s="6">
        <v>44075</v>
      </c>
      <c r="Y3" s="6">
        <v>44105</v>
      </c>
      <c r="Z3" s="6">
        <v>44136</v>
      </c>
      <c r="AA3" s="6">
        <v>44166</v>
      </c>
      <c r="AB3" s="6">
        <v>44197</v>
      </c>
      <c r="AC3" s="6">
        <v>44228</v>
      </c>
      <c r="AD3" s="6">
        <v>44256</v>
      </c>
      <c r="AE3" s="6">
        <v>44287</v>
      </c>
      <c r="AF3" s="6">
        <v>44317</v>
      </c>
      <c r="AG3" s="6">
        <v>44348</v>
      </c>
      <c r="AH3" s="6">
        <v>44378</v>
      </c>
      <c r="AI3" s="6">
        <v>44409</v>
      </c>
      <c r="AJ3" s="6">
        <v>44440</v>
      </c>
      <c r="AK3" s="6">
        <v>44470</v>
      </c>
      <c r="AL3" s="6">
        <v>44501</v>
      </c>
      <c r="AM3" s="6">
        <v>44531</v>
      </c>
      <c r="AN3" s="6">
        <v>44562</v>
      </c>
      <c r="AO3" s="6">
        <v>44593</v>
      </c>
      <c r="AP3" s="6">
        <v>44621</v>
      </c>
      <c r="AQ3" s="6">
        <v>44652</v>
      </c>
      <c r="AR3" s="6">
        <v>44682</v>
      </c>
      <c r="AS3" s="6">
        <v>44713</v>
      </c>
      <c r="AT3" s="6">
        <v>44743</v>
      </c>
      <c r="AU3" s="6">
        <v>44774</v>
      </c>
      <c r="AV3" s="6">
        <v>44805</v>
      </c>
      <c r="AW3" s="6">
        <v>44835</v>
      </c>
      <c r="AX3" s="6">
        <v>44866</v>
      </c>
      <c r="AY3" s="6">
        <v>44896</v>
      </c>
      <c r="AZ3" s="6">
        <v>44927</v>
      </c>
      <c r="BA3" s="6">
        <v>44958</v>
      </c>
      <c r="BB3" s="6">
        <v>44986</v>
      </c>
      <c r="BC3" s="6">
        <v>45017</v>
      </c>
      <c r="BD3" s="6">
        <v>45047</v>
      </c>
      <c r="BE3" s="6">
        <v>45078</v>
      </c>
      <c r="BF3" s="6">
        <v>45108</v>
      </c>
      <c r="BG3" s="6">
        <v>45139</v>
      </c>
      <c r="BH3" s="6">
        <v>45170</v>
      </c>
      <c r="BI3" s="6">
        <v>45200</v>
      </c>
      <c r="BJ3" s="6">
        <v>45231</v>
      </c>
      <c r="BK3" s="6">
        <v>45261</v>
      </c>
      <c r="BL3" s="6">
        <v>45292</v>
      </c>
      <c r="BM3" s="7">
        <v>45346</v>
      </c>
      <c r="BN3" s="8">
        <v>45369</v>
      </c>
      <c r="BO3" s="7"/>
      <c r="BP3" s="7"/>
      <c r="BQ3" s="7"/>
      <c r="BR3" s="7"/>
      <c r="BS3" s="7"/>
      <c r="BT3" s="7"/>
      <c r="BU3" s="7"/>
      <c r="BV3" s="7"/>
      <c r="BW3" s="7"/>
    </row>
    <row r="4" spans="1:7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9"/>
      <c r="AC4" s="9"/>
      <c r="AD4" s="9"/>
      <c r="AE4" s="7"/>
      <c r="AF4" s="7"/>
      <c r="AG4" s="7"/>
      <c r="AH4" s="10"/>
      <c r="AI4" s="10"/>
      <c r="AJ4" s="9"/>
      <c r="AK4" s="11"/>
      <c r="AL4" s="11"/>
      <c r="AT4" s="12"/>
    </row>
    <row r="5" spans="1:75" ht="15">
      <c r="A5" s="13" t="s">
        <v>3</v>
      </c>
      <c r="B5" s="13" t="s">
        <v>4</v>
      </c>
      <c r="C5" s="14">
        <v>35292.141000000003</v>
      </c>
      <c r="D5" s="14">
        <v>33566.183000000005</v>
      </c>
      <c r="E5" s="14">
        <v>35104.031000000003</v>
      </c>
      <c r="F5" s="14">
        <v>34634.994999999995</v>
      </c>
      <c r="G5" s="14">
        <v>32126.475999999999</v>
      </c>
      <c r="H5" s="14">
        <v>33265.972999999998</v>
      </c>
      <c r="I5" s="14">
        <v>34030.585000000006</v>
      </c>
      <c r="J5" s="14">
        <v>37905.053</v>
      </c>
      <c r="K5" s="14">
        <v>37749.104999999996</v>
      </c>
      <c r="L5" s="14">
        <v>34426.601999999999</v>
      </c>
      <c r="M5" s="14">
        <v>37387.160000000003</v>
      </c>
      <c r="N5" s="14">
        <v>36336.972999999998</v>
      </c>
      <c r="O5" s="14">
        <v>38923.771000000001</v>
      </c>
      <c r="P5" s="14">
        <v>40543.557000000008</v>
      </c>
      <c r="Q5" s="14">
        <v>38690.541999999994</v>
      </c>
      <c r="R5" s="14">
        <v>30471.340999999997</v>
      </c>
      <c r="S5" s="14">
        <v>18365.641000000003</v>
      </c>
      <c r="T5" s="14">
        <v>24230.145999999997</v>
      </c>
      <c r="U5" s="14">
        <v>27647.441000000003</v>
      </c>
      <c r="V5" s="14">
        <v>31210.01</v>
      </c>
      <c r="W5" s="14">
        <v>34378.741999999998</v>
      </c>
      <c r="X5" s="14">
        <v>32844.003000000004</v>
      </c>
      <c r="Y5" s="14">
        <v>36161.851000000002</v>
      </c>
      <c r="Z5" s="14">
        <v>35778.137000000002</v>
      </c>
      <c r="AA5" s="14">
        <v>39108.832000000002</v>
      </c>
      <c r="AB5" s="17">
        <v>36995</v>
      </c>
      <c r="AC5" s="17">
        <v>36885</v>
      </c>
      <c r="AD5" s="17">
        <v>39694</v>
      </c>
      <c r="AE5" s="10">
        <v>36203.72</v>
      </c>
      <c r="AF5" s="10">
        <v>36233</v>
      </c>
      <c r="AG5" s="10">
        <v>37202.800000000003</v>
      </c>
      <c r="AH5" s="10">
        <v>43033</v>
      </c>
      <c r="AI5" s="10">
        <v>46911</v>
      </c>
      <c r="AJ5" s="17">
        <v>46422</v>
      </c>
      <c r="AK5" s="15">
        <v>49186</v>
      </c>
      <c r="AL5" s="15">
        <v>48933</v>
      </c>
      <c r="AM5" s="15">
        <v>51762</v>
      </c>
      <c r="AN5" s="15">
        <v>51260</v>
      </c>
      <c r="AO5" s="15">
        <v>49688</v>
      </c>
      <c r="AP5" s="15">
        <v>49962</v>
      </c>
      <c r="AQ5" s="15">
        <v>48016</v>
      </c>
      <c r="AR5" s="15">
        <v>47880.175000000003</v>
      </c>
      <c r="AS5" s="15">
        <v>47828.72</v>
      </c>
      <c r="AT5" s="16">
        <v>50100.71</v>
      </c>
      <c r="AU5" s="17">
        <v>50677</v>
      </c>
      <c r="AV5" s="15">
        <v>48476.59</v>
      </c>
      <c r="AW5" s="15">
        <v>50187.78</v>
      </c>
      <c r="AX5" s="15">
        <v>47698</v>
      </c>
      <c r="AY5" s="15">
        <v>49187</v>
      </c>
      <c r="AZ5" s="15">
        <v>52710.25</v>
      </c>
      <c r="BA5" s="15">
        <v>49161.65</v>
      </c>
      <c r="BB5" s="15">
        <v>49930.41</v>
      </c>
      <c r="BC5" s="15">
        <v>46054.55</v>
      </c>
      <c r="BD5" s="15">
        <v>46970.38</v>
      </c>
      <c r="BE5" s="15">
        <v>47693.74</v>
      </c>
      <c r="BF5" s="15">
        <v>49572.720999999998</v>
      </c>
      <c r="BG5" s="15">
        <v>51347.218999999997</v>
      </c>
      <c r="BH5" s="15">
        <v>46316.32</v>
      </c>
      <c r="BI5" s="15">
        <v>51061.23</v>
      </c>
      <c r="BJ5" s="15">
        <v>49790.11</v>
      </c>
      <c r="BK5" s="15">
        <v>46574.89</v>
      </c>
      <c r="BL5" s="15">
        <v>46819.95</v>
      </c>
      <c r="BM5" s="15">
        <v>42850.800999999999</v>
      </c>
      <c r="BN5" s="15">
        <v>40582.43</v>
      </c>
      <c r="BO5" s="15"/>
      <c r="BP5" s="15"/>
      <c r="BQ5" s="15"/>
      <c r="BR5" s="15"/>
      <c r="BS5" s="15"/>
      <c r="BT5" s="15"/>
      <c r="BU5" s="15"/>
      <c r="BV5" s="15"/>
      <c r="BW5" s="15"/>
    </row>
    <row r="6" spans="1:75" s="73" customFormat="1" ht="15">
      <c r="A6" s="13" t="s">
        <v>5</v>
      </c>
      <c r="B6" s="13" t="s">
        <v>6</v>
      </c>
      <c r="C6" s="18">
        <v>615</v>
      </c>
      <c r="D6" s="18">
        <v>1326</v>
      </c>
      <c r="E6" s="18">
        <v>877</v>
      </c>
      <c r="F6" s="18">
        <v>835</v>
      </c>
      <c r="G6" s="18">
        <v>772</v>
      </c>
      <c r="H6" s="18">
        <v>713</v>
      </c>
      <c r="I6" s="18">
        <v>783</v>
      </c>
      <c r="J6" s="18">
        <v>1039</v>
      </c>
      <c r="K6" s="18">
        <v>801</v>
      </c>
      <c r="L6" s="18">
        <v>745</v>
      </c>
      <c r="M6" s="18">
        <v>649</v>
      </c>
      <c r="N6" s="18">
        <v>497</v>
      </c>
      <c r="O6" s="18">
        <v>424</v>
      </c>
      <c r="P6" s="18">
        <v>1030</v>
      </c>
      <c r="Q6" s="18">
        <v>546</v>
      </c>
      <c r="R6" s="18">
        <v>484</v>
      </c>
      <c r="S6" s="18">
        <v>128</v>
      </c>
      <c r="T6" s="18">
        <v>546</v>
      </c>
      <c r="U6" s="18">
        <v>745</v>
      </c>
      <c r="V6" s="18">
        <v>686</v>
      </c>
      <c r="W6" s="18">
        <v>735</v>
      </c>
      <c r="X6" s="18">
        <v>713</v>
      </c>
      <c r="Y6" s="18">
        <v>788</v>
      </c>
      <c r="Z6" s="18">
        <v>720</v>
      </c>
      <c r="AA6" s="18">
        <v>395</v>
      </c>
      <c r="AB6" s="19">
        <v>1024</v>
      </c>
      <c r="AC6" s="20">
        <v>712</v>
      </c>
      <c r="AD6" s="20">
        <v>896</v>
      </c>
      <c r="AE6" s="21">
        <v>719</v>
      </c>
      <c r="AF6" s="21">
        <v>516</v>
      </c>
      <c r="AG6" s="21">
        <v>801</v>
      </c>
      <c r="AH6" s="22">
        <v>753</v>
      </c>
      <c r="AI6" s="22">
        <v>718</v>
      </c>
      <c r="AJ6" s="23">
        <v>716</v>
      </c>
      <c r="AK6" s="23">
        <v>674</v>
      </c>
      <c r="AL6" s="23">
        <v>680</v>
      </c>
      <c r="AM6" s="19">
        <v>416</v>
      </c>
      <c r="AN6" s="19">
        <v>985</v>
      </c>
      <c r="AO6" s="19">
        <v>735</v>
      </c>
      <c r="AP6" s="19">
        <v>838</v>
      </c>
      <c r="AQ6" s="19">
        <v>667</v>
      </c>
      <c r="AR6" s="19">
        <v>815</v>
      </c>
      <c r="AS6" s="19">
        <v>826</v>
      </c>
      <c r="AT6" s="19">
        <v>879</v>
      </c>
      <c r="AU6" s="19">
        <v>837</v>
      </c>
      <c r="AV6" s="19">
        <v>806</v>
      </c>
      <c r="AW6" s="19">
        <v>737</v>
      </c>
      <c r="AX6" s="19">
        <v>635</v>
      </c>
      <c r="AY6" s="19">
        <v>424</v>
      </c>
      <c r="AZ6" s="24">
        <v>1244</v>
      </c>
      <c r="BA6" s="24">
        <v>637</v>
      </c>
      <c r="BB6" s="24">
        <v>858</v>
      </c>
      <c r="BC6" s="24">
        <v>779</v>
      </c>
      <c r="BD6" s="19">
        <v>931</v>
      </c>
      <c r="BE6" s="25">
        <v>923</v>
      </c>
      <c r="BF6" s="25">
        <v>960</v>
      </c>
      <c r="BG6" s="26">
        <v>1012</v>
      </c>
      <c r="BH6" s="27">
        <v>834</v>
      </c>
      <c r="BI6" s="28">
        <v>988</v>
      </c>
      <c r="BJ6" s="28">
        <v>968</v>
      </c>
      <c r="BK6" s="25">
        <v>455</v>
      </c>
      <c r="BL6" s="27">
        <v>825</v>
      </c>
      <c r="BM6" s="27">
        <v>637</v>
      </c>
      <c r="BN6" s="19">
        <v>574</v>
      </c>
      <c r="BO6" s="72"/>
      <c r="BP6" s="72"/>
      <c r="BQ6" s="72"/>
      <c r="BR6" s="72"/>
      <c r="BS6" s="72"/>
      <c r="BT6" s="72"/>
      <c r="BU6" s="72"/>
      <c r="BV6" s="72"/>
      <c r="BW6" s="72"/>
    </row>
    <row r="7" spans="1:75" ht="15">
      <c r="A7" s="13" t="s">
        <v>7</v>
      </c>
      <c r="B7" s="13" t="s">
        <v>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19">
        <v>1792</v>
      </c>
      <c r="AB7" s="22">
        <v>10481</v>
      </c>
      <c r="AC7" s="19">
        <v>18516</v>
      </c>
      <c r="AD7" s="22">
        <v>24291</v>
      </c>
      <c r="AE7" s="22">
        <v>20393</v>
      </c>
      <c r="AF7" s="22">
        <v>14848</v>
      </c>
      <c r="AG7" s="22">
        <v>14065</v>
      </c>
      <c r="AH7" s="22">
        <v>24304</v>
      </c>
      <c r="AI7" s="22">
        <v>31166</v>
      </c>
      <c r="AJ7" s="19">
        <v>44626</v>
      </c>
      <c r="AK7" s="19">
        <v>64095</v>
      </c>
      <c r="AL7" s="19">
        <v>60227</v>
      </c>
      <c r="AM7" s="19">
        <v>84343</v>
      </c>
      <c r="AN7" s="19">
        <v>74327</v>
      </c>
      <c r="AO7" s="19">
        <v>80094</v>
      </c>
      <c r="AP7" s="19">
        <v>69845</v>
      </c>
      <c r="AQ7" s="19">
        <v>78065</v>
      </c>
      <c r="AR7" s="19">
        <v>70865</v>
      </c>
      <c r="AS7" s="19">
        <v>75862</v>
      </c>
      <c r="AT7" s="19">
        <v>94080</v>
      </c>
      <c r="AU7" s="19">
        <v>84492</v>
      </c>
      <c r="AV7" s="19">
        <v>89536</v>
      </c>
      <c r="AW7" s="19">
        <v>113041</v>
      </c>
      <c r="AX7" s="19">
        <v>90820</v>
      </c>
      <c r="AY7" s="19">
        <v>110033</v>
      </c>
      <c r="AZ7" s="19">
        <v>127111</v>
      </c>
      <c r="BA7" s="19">
        <v>127445</v>
      </c>
      <c r="BB7" s="19">
        <v>103759</v>
      </c>
      <c r="BC7" s="19">
        <v>101025</v>
      </c>
      <c r="BD7" s="19">
        <v>97106</v>
      </c>
      <c r="BE7" s="19">
        <v>83773</v>
      </c>
      <c r="BF7" s="19">
        <v>96723</v>
      </c>
      <c r="BG7" s="19">
        <v>109203</v>
      </c>
      <c r="BH7" s="19">
        <v>99645</v>
      </c>
      <c r="BI7" s="24">
        <v>120663</v>
      </c>
      <c r="BJ7" s="24">
        <v>84574</v>
      </c>
      <c r="BK7" s="19">
        <v>115821</v>
      </c>
      <c r="BL7" s="31">
        <v>101752</v>
      </c>
      <c r="BM7" s="19">
        <v>109435</v>
      </c>
      <c r="BN7" s="19">
        <v>87111</v>
      </c>
      <c r="BO7" s="16"/>
      <c r="BP7" s="16"/>
      <c r="BQ7" s="16"/>
      <c r="BR7" s="16"/>
      <c r="BS7" s="16"/>
      <c r="BT7" s="16"/>
      <c r="BU7" s="16"/>
      <c r="BV7" s="16"/>
      <c r="BW7" s="16"/>
    </row>
    <row r="8" spans="1:75" ht="16.5" customHeight="1">
      <c r="A8" s="13" t="s">
        <v>8</v>
      </c>
      <c r="B8" s="13" t="s">
        <v>9</v>
      </c>
      <c r="C8" s="19">
        <v>18215</v>
      </c>
      <c r="D8" s="19">
        <v>16435</v>
      </c>
      <c r="E8" s="19">
        <v>18232</v>
      </c>
      <c r="F8" s="19">
        <v>17251</v>
      </c>
      <c r="G8" s="19">
        <v>16646</v>
      </c>
      <c r="H8" s="19">
        <v>19046</v>
      </c>
      <c r="I8" s="19">
        <v>15101</v>
      </c>
      <c r="J8" s="19">
        <v>15911</v>
      </c>
      <c r="K8" s="19">
        <v>19565</v>
      </c>
      <c r="L8" s="19">
        <v>15493</v>
      </c>
      <c r="M8" s="19">
        <v>15390</v>
      </c>
      <c r="N8" s="19">
        <v>15377</v>
      </c>
      <c r="O8" s="19">
        <v>15262</v>
      </c>
      <c r="P8" s="19">
        <v>14657</v>
      </c>
      <c r="Q8" s="19">
        <v>10558</v>
      </c>
      <c r="R8" s="19">
        <v>5308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1259</v>
      </c>
      <c r="AA8" s="19">
        <v>1679</v>
      </c>
      <c r="AB8" s="19">
        <v>2916</v>
      </c>
      <c r="AC8" s="19">
        <v>2381</v>
      </c>
      <c r="AD8" s="19">
        <v>3843</v>
      </c>
      <c r="AE8" s="19">
        <v>3714</v>
      </c>
      <c r="AF8" s="19">
        <v>1873</v>
      </c>
      <c r="AG8" s="19">
        <v>3345</v>
      </c>
      <c r="AH8" s="19">
        <v>4949</v>
      </c>
      <c r="AI8" s="19">
        <v>8464</v>
      </c>
      <c r="AJ8" s="19">
        <v>14712</v>
      </c>
      <c r="AK8" s="19">
        <v>14901</v>
      </c>
      <c r="AL8" s="19">
        <v>14719</v>
      </c>
      <c r="AM8" s="19">
        <v>18473</v>
      </c>
      <c r="AN8" s="19">
        <v>11471</v>
      </c>
      <c r="AO8" s="19">
        <v>10919</v>
      </c>
      <c r="AP8" s="19">
        <v>10218</v>
      </c>
      <c r="AQ8" s="19">
        <v>16515</v>
      </c>
      <c r="AR8" s="19">
        <v>16794</v>
      </c>
      <c r="AS8" s="19">
        <v>16714</v>
      </c>
      <c r="AT8" s="19">
        <v>19186</v>
      </c>
      <c r="AU8" s="19">
        <v>21120</v>
      </c>
      <c r="AV8" s="19">
        <v>20402</v>
      </c>
      <c r="AW8" s="19">
        <v>22133</v>
      </c>
      <c r="AX8" s="19">
        <v>22194</v>
      </c>
      <c r="AY8" s="19">
        <v>20933</v>
      </c>
      <c r="AZ8" s="19">
        <v>21382</v>
      </c>
      <c r="BA8" s="19">
        <v>19409</v>
      </c>
      <c r="BB8" s="19">
        <v>32200</v>
      </c>
      <c r="BC8" s="19">
        <v>35577</v>
      </c>
      <c r="BD8" s="19">
        <v>41041</v>
      </c>
      <c r="BE8" s="32">
        <v>23561</v>
      </c>
      <c r="BF8" s="22">
        <v>20385</v>
      </c>
      <c r="BG8" s="19">
        <v>22206</v>
      </c>
      <c r="BH8" s="33">
        <v>20479</v>
      </c>
      <c r="BI8" s="33">
        <v>22695</v>
      </c>
      <c r="BJ8" s="33">
        <v>24147</v>
      </c>
      <c r="BK8" s="19">
        <v>23894</v>
      </c>
      <c r="BL8" s="31">
        <v>11663</v>
      </c>
      <c r="BM8" s="19">
        <v>13665</v>
      </c>
      <c r="BN8" s="19">
        <v>14618</v>
      </c>
      <c r="BO8" s="17"/>
      <c r="BP8" s="17"/>
      <c r="BQ8" s="17"/>
      <c r="BR8" s="17"/>
      <c r="BS8" s="17"/>
      <c r="BT8" s="17"/>
      <c r="BU8" s="17"/>
      <c r="BV8" s="17"/>
      <c r="BW8" s="17"/>
    </row>
    <row r="9" spans="1:75" ht="15">
      <c r="A9" s="29" t="s">
        <v>10</v>
      </c>
      <c r="B9" s="13" t="s">
        <v>11</v>
      </c>
      <c r="C9" s="18">
        <v>35162247</v>
      </c>
      <c r="D9" s="18">
        <v>30433015</v>
      </c>
      <c r="E9" s="18">
        <v>41433434.899999999</v>
      </c>
      <c r="F9" s="18">
        <v>44357514.700000003</v>
      </c>
      <c r="G9" s="18">
        <v>51393537.549999997</v>
      </c>
      <c r="H9" s="18">
        <v>55874369.380000003</v>
      </c>
      <c r="I9" s="18">
        <v>50497300.200000003</v>
      </c>
      <c r="J9" s="18">
        <v>52441838.299999997</v>
      </c>
      <c r="K9" s="18">
        <v>51397046.899999999</v>
      </c>
      <c r="L9" s="18">
        <v>44014626.700000003</v>
      </c>
      <c r="M9" s="18">
        <v>49224890.5</v>
      </c>
      <c r="N9" s="18">
        <v>39873670</v>
      </c>
      <c r="O9" s="18">
        <v>36899168</v>
      </c>
      <c r="P9" s="18">
        <v>34846627</v>
      </c>
      <c r="Q9" s="18">
        <v>41404823</v>
      </c>
      <c r="R9" s="18">
        <v>32033326</v>
      </c>
      <c r="S9" s="18">
        <v>25373204</v>
      </c>
      <c r="T9" s="18">
        <v>34058395</v>
      </c>
      <c r="U9" s="18">
        <v>40437125.450000003</v>
      </c>
      <c r="V9" s="18">
        <v>30581488</v>
      </c>
      <c r="W9" s="18">
        <v>39719359</v>
      </c>
      <c r="X9" s="18">
        <v>46426642</v>
      </c>
      <c r="Y9" s="18">
        <v>50807343</v>
      </c>
      <c r="Z9" s="18">
        <v>50350377.339999996</v>
      </c>
      <c r="AA9" s="18">
        <v>47081082.400000013</v>
      </c>
      <c r="AB9" s="19">
        <v>40158028</v>
      </c>
      <c r="AC9" s="19">
        <v>48079462</v>
      </c>
      <c r="AD9" s="19">
        <v>57463160</v>
      </c>
      <c r="AE9" s="22">
        <v>50654257.429999992</v>
      </c>
      <c r="AF9" s="22">
        <v>59037073</v>
      </c>
      <c r="AG9" s="22">
        <v>54121575</v>
      </c>
      <c r="AH9" s="22">
        <v>57002907</v>
      </c>
      <c r="AI9" s="22">
        <v>55956254</v>
      </c>
      <c r="AJ9" s="19">
        <v>59946424</v>
      </c>
      <c r="AK9" s="19">
        <v>54882126</v>
      </c>
      <c r="AL9" s="19">
        <v>56187203</v>
      </c>
      <c r="AM9" s="19">
        <v>59150947</v>
      </c>
      <c r="AN9" s="19">
        <v>37440153</v>
      </c>
      <c r="AO9" s="19">
        <v>39945410</v>
      </c>
      <c r="AP9" s="19">
        <v>59236720</v>
      </c>
      <c r="AQ9" s="32">
        <v>62985760</v>
      </c>
      <c r="AR9" s="32">
        <v>71368952</v>
      </c>
      <c r="AS9" s="19">
        <v>66852049</v>
      </c>
      <c r="AT9" s="19">
        <v>71252627</v>
      </c>
      <c r="AU9" s="19">
        <v>75686964</v>
      </c>
      <c r="AV9" s="19">
        <v>71178213</v>
      </c>
      <c r="AW9" s="19">
        <v>60984074</v>
      </c>
      <c r="AX9" s="19">
        <v>55768057</v>
      </c>
      <c r="AY9" s="19">
        <v>51289290</v>
      </c>
      <c r="AZ9" s="19">
        <v>42046224</v>
      </c>
      <c r="BA9" s="19">
        <v>49674805</v>
      </c>
      <c r="BB9" s="19">
        <v>55740767</v>
      </c>
      <c r="BC9" s="19">
        <v>44926912</v>
      </c>
      <c r="BD9" s="19">
        <v>47159306</v>
      </c>
      <c r="BE9" s="24">
        <v>46208229</v>
      </c>
      <c r="BF9" s="19">
        <v>42868674</v>
      </c>
      <c r="BG9" s="19">
        <v>49911154.799999997</v>
      </c>
      <c r="BH9" s="19">
        <v>45927578</v>
      </c>
      <c r="BI9" s="19">
        <v>49365829</v>
      </c>
      <c r="BJ9" s="19">
        <v>46376176.700000003</v>
      </c>
      <c r="BK9" s="19">
        <v>47285044</v>
      </c>
      <c r="BL9" s="19">
        <v>41059233</v>
      </c>
      <c r="BM9" s="34">
        <v>48966819</v>
      </c>
      <c r="BN9" s="35">
        <v>50506358</v>
      </c>
      <c r="BO9" s="17"/>
      <c r="BP9" s="17"/>
      <c r="BQ9" s="17"/>
      <c r="BR9" s="17"/>
      <c r="BS9" s="17"/>
      <c r="BT9" s="17"/>
      <c r="BU9" s="17"/>
      <c r="BV9" s="17"/>
      <c r="BW9" s="17"/>
    </row>
    <row r="10" spans="1:75" ht="15">
      <c r="A10" s="29" t="s">
        <v>12</v>
      </c>
      <c r="B10" s="2" t="s">
        <v>13</v>
      </c>
      <c r="C10" s="18">
        <v>26269560</v>
      </c>
      <c r="D10" s="18">
        <v>31256751.949999999</v>
      </c>
      <c r="E10" s="18">
        <v>32104057.699999999</v>
      </c>
      <c r="F10" s="18">
        <v>33842211</v>
      </c>
      <c r="G10" s="18">
        <v>51377220.130000003</v>
      </c>
      <c r="H10" s="18">
        <v>52554752.399999999</v>
      </c>
      <c r="I10" s="18">
        <v>46081491.100000001</v>
      </c>
      <c r="J10" s="18">
        <v>49701289.100000001</v>
      </c>
      <c r="K10" s="18">
        <v>42911877</v>
      </c>
      <c r="L10" s="18">
        <v>39588577.399999999</v>
      </c>
      <c r="M10" s="18">
        <v>37189144.399999999</v>
      </c>
      <c r="N10" s="18">
        <v>31206271</v>
      </c>
      <c r="O10" s="18">
        <v>28013181</v>
      </c>
      <c r="P10" s="18">
        <v>31906986</v>
      </c>
      <c r="Q10" s="18">
        <v>35126599</v>
      </c>
      <c r="R10" s="18">
        <v>28663017</v>
      </c>
      <c r="S10" s="18">
        <v>37188832</v>
      </c>
      <c r="T10" s="18">
        <v>53902651</v>
      </c>
      <c r="U10" s="18">
        <v>44986654.649999999</v>
      </c>
      <c r="V10" s="18">
        <v>31863333</v>
      </c>
      <c r="W10" s="18">
        <v>32821847</v>
      </c>
      <c r="X10" s="18">
        <v>41627771</v>
      </c>
      <c r="Y10" s="18">
        <v>44223739</v>
      </c>
      <c r="Z10" s="18">
        <v>41751265.656000003</v>
      </c>
      <c r="AA10" s="18">
        <v>40361094.435999997</v>
      </c>
      <c r="AB10" s="19">
        <v>39284751</v>
      </c>
      <c r="AC10" s="19">
        <v>41755891</v>
      </c>
      <c r="AD10" s="19">
        <v>49097472</v>
      </c>
      <c r="AE10" s="22">
        <v>46371880.131440014</v>
      </c>
      <c r="AF10" s="22">
        <v>48188646</v>
      </c>
      <c r="AG10" s="22">
        <v>44101869</v>
      </c>
      <c r="AH10" s="22">
        <v>38868307</v>
      </c>
      <c r="AI10" s="22">
        <v>40388103</v>
      </c>
      <c r="AJ10" s="19">
        <v>44916293</v>
      </c>
      <c r="AK10" s="19">
        <v>36449460</v>
      </c>
      <c r="AL10" s="19">
        <v>34683435</v>
      </c>
      <c r="AM10" s="19">
        <v>32346495</v>
      </c>
      <c r="AN10" s="19">
        <v>25873642</v>
      </c>
      <c r="AO10" s="19">
        <v>30431810</v>
      </c>
      <c r="AP10" s="19">
        <v>45059542</v>
      </c>
      <c r="AQ10" s="32">
        <v>53177327</v>
      </c>
      <c r="AR10" s="32">
        <v>71966803</v>
      </c>
      <c r="AS10" s="19">
        <v>44505284</v>
      </c>
      <c r="AT10" s="19">
        <v>41957145</v>
      </c>
      <c r="AU10" s="19">
        <v>40284291</v>
      </c>
      <c r="AV10" s="19">
        <v>33540376</v>
      </c>
      <c r="AW10" s="19">
        <v>29480643</v>
      </c>
      <c r="AX10" s="19">
        <v>27757215</v>
      </c>
      <c r="AY10" s="19">
        <v>28797034</v>
      </c>
      <c r="AZ10" s="19">
        <v>30565808</v>
      </c>
      <c r="BA10" s="19">
        <v>28052493</v>
      </c>
      <c r="BB10" s="19">
        <v>38350814</v>
      </c>
      <c r="BC10" s="19">
        <v>40921270</v>
      </c>
      <c r="BD10" s="19">
        <v>49922432</v>
      </c>
      <c r="BE10" s="19">
        <v>39138585</v>
      </c>
      <c r="BF10" s="19">
        <v>30898406</v>
      </c>
      <c r="BG10" s="19">
        <v>31355199</v>
      </c>
      <c r="BH10" s="19">
        <v>26673145</v>
      </c>
      <c r="BI10" s="19">
        <v>30215403</v>
      </c>
      <c r="BJ10" s="19">
        <v>32921966</v>
      </c>
      <c r="BK10" s="19">
        <v>34362049</v>
      </c>
      <c r="BL10" s="19">
        <v>31570333</v>
      </c>
      <c r="BM10" s="36">
        <v>41146562</v>
      </c>
      <c r="BN10" s="19">
        <v>45771625</v>
      </c>
      <c r="BR10" s="13"/>
      <c r="BS10" s="37"/>
      <c r="BT10" s="37"/>
      <c r="BU10" s="38"/>
      <c r="BV10" s="17"/>
      <c r="BW10" s="17"/>
    </row>
    <row r="11" spans="1:75" ht="15">
      <c r="A11" s="2"/>
      <c r="B11" s="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9"/>
      <c r="AC11" s="40"/>
      <c r="AD11" s="40"/>
      <c r="AE11" s="40"/>
      <c r="AF11" s="40"/>
      <c r="AG11" s="40"/>
      <c r="AH11" s="40"/>
      <c r="AI11" s="40"/>
      <c r="AJ11" s="40"/>
      <c r="AK11" s="41"/>
      <c r="AL11" s="24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1"/>
      <c r="BC11" s="42"/>
      <c r="BD11" s="42"/>
      <c r="BE11" s="42"/>
      <c r="BF11" s="42"/>
      <c r="BG11" s="42"/>
      <c r="BH11" s="42"/>
      <c r="BI11" s="42"/>
      <c r="BJ11" s="42"/>
      <c r="BK11" s="42"/>
      <c r="BL11" s="43"/>
      <c r="BM11" s="34"/>
      <c r="BN11" s="42"/>
      <c r="BR11" s="13"/>
      <c r="BS11" s="37"/>
      <c r="BT11" s="37"/>
      <c r="BU11" s="38"/>
      <c r="BV11" s="37"/>
      <c r="BW11" s="37"/>
    </row>
    <row r="12" spans="1:75" ht="15">
      <c r="A12" s="66" t="s">
        <v>14</v>
      </c>
      <c r="B12" s="6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40"/>
      <c r="AF12" s="40"/>
      <c r="AG12" s="40"/>
      <c r="AH12" s="40"/>
      <c r="AI12" s="40"/>
      <c r="AJ12" s="40"/>
      <c r="AK12" s="41"/>
      <c r="AL12" s="24"/>
      <c r="AM12" s="41"/>
      <c r="AN12" s="44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0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R12" s="13"/>
      <c r="BS12" s="37"/>
      <c r="BT12" s="37"/>
      <c r="BU12" s="38"/>
      <c r="BV12" s="45"/>
      <c r="BW12" s="45"/>
    </row>
    <row r="13" spans="1:75" ht="15">
      <c r="A13" s="13" t="s">
        <v>3</v>
      </c>
      <c r="B13" s="13"/>
      <c r="C13" s="30"/>
      <c r="D13" s="46">
        <f>(D5/C5)-1</f>
        <v>-4.890488225126377E-2</v>
      </c>
      <c r="E13" s="46">
        <f>(E5/D5)-1</f>
        <v>4.5815397002393787E-2</v>
      </c>
      <c r="F13" s="46">
        <f>(F5/E5)-1</f>
        <v>-1.3361314545329739E-2</v>
      </c>
      <c r="G13" s="46">
        <f>(G5/F5)-1</f>
        <v>-7.242729499455669E-2</v>
      </c>
      <c r="H13" s="46">
        <f>(H5/G5)-1</f>
        <v>3.5469094089249031E-2</v>
      </c>
      <c r="I13" s="46">
        <f>(I5/H5)-1</f>
        <v>2.2984807929712803E-2</v>
      </c>
      <c r="J13" s="46">
        <f>(J5/I5)-1</f>
        <v>0.11385252413380464</v>
      </c>
      <c r="K13" s="46">
        <f>(K5/J5)-1</f>
        <v>-4.1141744347383824E-3</v>
      </c>
      <c r="L13" s="46">
        <f>(L5/K5)-1</f>
        <v>-8.8015411226305851E-2</v>
      </c>
      <c r="M13" s="46">
        <f>(M5/L5)-1</f>
        <v>8.5996230473167401E-2</v>
      </c>
      <c r="N13" s="46">
        <f>(N5/M5)-1</f>
        <v>-2.8089509874513197E-2</v>
      </c>
      <c r="O13" s="47">
        <f>(O5/N5)-1</f>
        <v>7.1189143905850516E-2</v>
      </c>
      <c r="P13" s="47">
        <f>(P5/O5)-1</f>
        <v>4.1614313268876435E-2</v>
      </c>
      <c r="Q13" s="47">
        <f>(Q5/P5)-1</f>
        <v>-4.5704302658990059E-2</v>
      </c>
      <c r="R13" s="47">
        <f>(R5/Q5)-1</f>
        <v>-0.21243437220393546</v>
      </c>
      <c r="S13" s="47">
        <f>(S5/R5)-1</f>
        <v>-0.39728149804762436</v>
      </c>
      <c r="T13" s="47">
        <f>(T5/S5)-1</f>
        <v>0.31931937469538862</v>
      </c>
      <c r="U13" s="47">
        <f>(U5/T5)-1</f>
        <v>0.14103484972810332</v>
      </c>
      <c r="V13" s="47">
        <f>(V5/U5)-1</f>
        <v>0.12885709747965457</v>
      </c>
      <c r="W13" s="47">
        <f>(W5/V5)-1</f>
        <v>0.10152934907742739</v>
      </c>
      <c r="X13" s="47">
        <f>(X5/W5)-1</f>
        <v>-4.4642093070188404E-2</v>
      </c>
      <c r="Y13" s="47">
        <f>(Y5/X5)-1</f>
        <v>0.1010183807375733</v>
      </c>
      <c r="Z13" s="47">
        <f>(Z5/Y5)-1</f>
        <v>-1.0611016565496012E-2</v>
      </c>
      <c r="AA13" s="47">
        <f>(AA5/Z5)-1</f>
        <v>9.3093024938665669E-2</v>
      </c>
      <c r="AB13" s="47">
        <f>(AB5/AA5)-1</f>
        <v>-5.4049990549449367E-2</v>
      </c>
      <c r="AC13" s="47">
        <f>(AC5/AB5)-1</f>
        <v>-2.9733747803757371E-3</v>
      </c>
      <c r="AD13" s="47">
        <f>(AD5/AC5)-1</f>
        <v>7.6155618815236581E-2</v>
      </c>
      <c r="AE13" s="47">
        <f>(AE5/AD5)-1</f>
        <v>-8.7929661913639268E-2</v>
      </c>
      <c r="AF13" s="47">
        <f>(AF5/AE5)-1</f>
        <v>8.0875666920410261E-4</v>
      </c>
      <c r="AG13" s="47">
        <f>(AG5/AF5)-1</f>
        <v>2.6765655617807083E-2</v>
      </c>
      <c r="AH13" s="47">
        <f>(AH5/AG5)-1</f>
        <v>0.15671401077338265</v>
      </c>
      <c r="AI13" s="47">
        <f>(AI5/AH5)-1</f>
        <v>9.0116887040178506E-2</v>
      </c>
      <c r="AJ13" s="47">
        <f>(AJ5/AI5)-1</f>
        <v>-1.042399437232211E-2</v>
      </c>
      <c r="AK13" s="47">
        <f>(AK5/AJ5)-1</f>
        <v>5.9540734996337941E-2</v>
      </c>
      <c r="AL13" s="47">
        <f>(AL5/AK5)-1</f>
        <v>-5.1437400886431561E-3</v>
      </c>
      <c r="AM13" s="47">
        <f>(AM5/AL5)-1</f>
        <v>5.7813745325240529E-2</v>
      </c>
      <c r="AN13" s="47">
        <f>(AN5/AM5)-1</f>
        <v>-9.6982342258800092E-3</v>
      </c>
      <c r="AO13" s="47">
        <f>(AO5/AN5)-1</f>
        <v>-3.0667186890362852E-2</v>
      </c>
      <c r="AP13" s="47">
        <f>(AP5/AO5)-1</f>
        <v>5.5144099178876527E-3</v>
      </c>
      <c r="AQ13" s="47">
        <f>(AQ5/AP5)-1</f>
        <v>-3.8949601697289893E-2</v>
      </c>
      <c r="AR13" s="47">
        <f>(AR5/AQ5)-1</f>
        <v>-2.8287445851382653E-3</v>
      </c>
      <c r="AS13" s="47">
        <f>(AS5/AR5)-1</f>
        <v>-1.0746619033870086E-3</v>
      </c>
      <c r="AT13" s="47">
        <f>(AT5/AS5)-1</f>
        <v>4.7502630218830832E-2</v>
      </c>
      <c r="AU13" s="47">
        <f>(AU5/AT5)-1</f>
        <v>1.150263139983454E-2</v>
      </c>
      <c r="AV13" s="47">
        <f>(AV5/AU5)-1</f>
        <v>-4.3420289283106817E-2</v>
      </c>
      <c r="AW13" s="47">
        <f>(AW5/AV5)-1</f>
        <v>3.529930632497047E-2</v>
      </c>
      <c r="AX13" s="47">
        <f>(AX5/AW5)-1</f>
        <v>-4.9609287360389276E-2</v>
      </c>
      <c r="AY13" s="47">
        <f>(AY5/AX5)-1</f>
        <v>3.1217241813073837E-2</v>
      </c>
      <c r="AZ13" s="47">
        <f>(AZ5/AY5)-1</f>
        <v>7.1629698904182026E-2</v>
      </c>
      <c r="BA13" s="47">
        <f>(BA5/AZ5)-1</f>
        <v>-6.732276929060288E-2</v>
      </c>
      <c r="BB13" s="47">
        <f>(BB5/BA5)-1</f>
        <v>1.5637392154250307E-2</v>
      </c>
      <c r="BC13" s="47">
        <f>(BC5/BB5)-1</f>
        <v>-7.7625238807372154E-2</v>
      </c>
      <c r="BD13" s="47">
        <f>(BD5/BC5)-1</f>
        <v>1.9885765901523245E-2</v>
      </c>
      <c r="BE13" s="47">
        <f>(BE5/BD5)-1</f>
        <v>1.5400343791129645E-2</v>
      </c>
      <c r="BF13" s="47">
        <f>(BF5/BE5)-1</f>
        <v>3.9396805534646751E-2</v>
      </c>
      <c r="BG13" s="47">
        <f>(BG5/BF5)-1</f>
        <v>3.579585635414273E-2</v>
      </c>
      <c r="BH13" s="47">
        <f>(BH5/BG5)-1</f>
        <v>-9.7978022918826402E-2</v>
      </c>
      <c r="BI13" s="47">
        <f>(BI5/BH5)-1</f>
        <v>0.10244574698508013</v>
      </c>
      <c r="BJ13" s="47">
        <f>(BJ5/BI5)-1</f>
        <v>-2.4894034084177008E-2</v>
      </c>
      <c r="BK13" s="47">
        <f>(BK5/BJ5)-1</f>
        <v>-6.4575474928655563E-2</v>
      </c>
      <c r="BL13" s="47">
        <f>(BL5/BK5)-1</f>
        <v>5.2616334681627741E-3</v>
      </c>
      <c r="BM13" s="47">
        <f>(BM5/BL5)-1</f>
        <v>-8.4774738119113735E-2</v>
      </c>
      <c r="BN13" s="47">
        <f>(BN5/BM5)-1</f>
        <v>-5.2936490032006622E-2</v>
      </c>
      <c r="BR13" s="13"/>
      <c r="BS13" s="37"/>
      <c r="BT13" s="37"/>
      <c r="BU13" s="38"/>
      <c r="BV13" s="49"/>
      <c r="BW13" s="49"/>
    </row>
    <row r="14" spans="1:75" ht="15">
      <c r="A14" s="13" t="s">
        <v>15</v>
      </c>
      <c r="B14" s="13"/>
      <c r="C14" s="30"/>
      <c r="D14" s="46">
        <f>(D6/C6)-1</f>
        <v>1.1560975609756099</v>
      </c>
      <c r="E14" s="46">
        <f>(E6/D6)-1</f>
        <v>-0.33861236802413275</v>
      </c>
      <c r="F14" s="46">
        <f>(F6/E6)-1</f>
        <v>-4.7890535917901933E-2</v>
      </c>
      <c r="G14" s="46">
        <f>(G6/F6)-1</f>
        <v>-7.5449101796407181E-2</v>
      </c>
      <c r="H14" s="46">
        <f>(H6/G6)-1</f>
        <v>-7.6424870466321293E-2</v>
      </c>
      <c r="I14" s="46">
        <f>(I6/H6)-1</f>
        <v>9.8176718092566562E-2</v>
      </c>
      <c r="J14" s="46">
        <f>(J6/I6)-1</f>
        <v>0.3269476372924649</v>
      </c>
      <c r="K14" s="46">
        <f>(K6/J6)-1</f>
        <v>-0.22906641000962469</v>
      </c>
      <c r="L14" s="46">
        <f>(L6/K6)-1</f>
        <v>-6.9912609238451884E-2</v>
      </c>
      <c r="M14" s="46">
        <f>(M6/L6)-1</f>
        <v>-0.12885906040268458</v>
      </c>
      <c r="N14" s="46">
        <f>(N6/M6)-1</f>
        <v>-0.23420647149460705</v>
      </c>
      <c r="O14" s="47">
        <f>(O6/N6)-1</f>
        <v>-0.14688128772635811</v>
      </c>
      <c r="P14" s="47">
        <f>(P6/O6)-1</f>
        <v>1.4292452830188678</v>
      </c>
      <c r="Q14" s="47">
        <f>(Q6/P6)-1</f>
        <v>-0.46990291262135919</v>
      </c>
      <c r="R14" s="47">
        <f>(R6/Q6)-1</f>
        <v>-0.11355311355311359</v>
      </c>
      <c r="S14" s="47">
        <f>(S6/R6)-1</f>
        <v>-0.73553719008264462</v>
      </c>
      <c r="T14" s="47">
        <f>(T6/S6)-1</f>
        <v>3.265625</v>
      </c>
      <c r="U14" s="47">
        <f>(U6/T6)-1</f>
        <v>0.36446886446886451</v>
      </c>
      <c r="V14" s="47">
        <f>(V6/U6)-1</f>
        <v>-7.919463087248324E-2</v>
      </c>
      <c r="W14" s="47">
        <f>(W6/V6)-1</f>
        <v>7.1428571428571397E-2</v>
      </c>
      <c r="X14" s="47">
        <f>(X6/W6)-1</f>
        <v>-2.9931972789115635E-2</v>
      </c>
      <c r="Y14" s="47">
        <f>(Y6/X6)-1</f>
        <v>0.10518934081346432</v>
      </c>
      <c r="Z14" s="47">
        <f>(Z6/Y6)-1</f>
        <v>-8.6294416243654859E-2</v>
      </c>
      <c r="AA14" s="47">
        <f>(AA6/Z6)-1</f>
        <v>-0.45138888888888884</v>
      </c>
      <c r="AB14" s="47">
        <f>(AB6/AA6)-1</f>
        <v>1.5924050632911393</v>
      </c>
      <c r="AC14" s="47">
        <f>(AC6/AB6)-1</f>
        <v>-0.3046875</v>
      </c>
      <c r="AD14" s="47">
        <f>(AD6/AC6)-1</f>
        <v>0.2584269662921348</v>
      </c>
      <c r="AE14" s="47">
        <f>(AE6/AD6)-1</f>
        <v>-0.1975446428571429</v>
      </c>
      <c r="AF14" s="47">
        <f>(AF6/AE6)-1</f>
        <v>-0.28233657858136296</v>
      </c>
      <c r="AG14" s="47">
        <f>(AG6/AF6)-1</f>
        <v>0.55232558139534893</v>
      </c>
      <c r="AH14" s="47">
        <f>(AH6/AG6)-1</f>
        <v>-5.9925093632958837E-2</v>
      </c>
      <c r="AI14" s="47">
        <f>(AI6/AH6)-1</f>
        <v>-4.6480743691899029E-2</v>
      </c>
      <c r="AJ14" s="47">
        <f>(AJ6/AI6)-1</f>
        <v>-2.7855153203342198E-3</v>
      </c>
      <c r="AK14" s="47">
        <f>(AK6/AJ6)-1</f>
        <v>-5.8659217877094938E-2</v>
      </c>
      <c r="AL14" s="47">
        <f>(AL6/AK6)-1</f>
        <v>8.9020771513352859E-3</v>
      </c>
      <c r="AM14" s="47">
        <f>(AM6/AL6)-1</f>
        <v>-0.38823529411764701</v>
      </c>
      <c r="AN14" s="47">
        <f>(AN6/AM6)-1</f>
        <v>1.3677884615384617</v>
      </c>
      <c r="AO14" s="47">
        <f>(AO6/AN6)-1</f>
        <v>-0.25380710659898476</v>
      </c>
      <c r="AP14" s="47">
        <f>(AP6/AO6)-1</f>
        <v>0.14013605442176869</v>
      </c>
      <c r="AQ14" s="47">
        <f>(AQ6/AP6)-1</f>
        <v>-0.20405727923627681</v>
      </c>
      <c r="AR14" s="47">
        <f>(AR6/AQ6)-1</f>
        <v>0.2218890554722639</v>
      </c>
      <c r="AS14" s="47">
        <f>(AS6/AR6)-1</f>
        <v>1.3496932515337345E-2</v>
      </c>
      <c r="AT14" s="47">
        <f>(AT6/AS6)-1</f>
        <v>6.4164648910411515E-2</v>
      </c>
      <c r="AU14" s="47">
        <f>(AU6/AT6)-1</f>
        <v>-4.7781569965870352E-2</v>
      </c>
      <c r="AV14" s="47">
        <f>(AV6/AU6)-1</f>
        <v>-3.703703703703709E-2</v>
      </c>
      <c r="AW14" s="47">
        <f>(AW6/AV6)-1</f>
        <v>-8.5607940446650099E-2</v>
      </c>
      <c r="AX14" s="47">
        <f>(AX6/AW6)-1</f>
        <v>-0.13839891451831754</v>
      </c>
      <c r="AY14" s="47">
        <f>(AY6/AX6)-1</f>
        <v>-0.33228346456692914</v>
      </c>
      <c r="AZ14" s="47">
        <f>(AZ6/AY6)-1</f>
        <v>1.9339622641509435</v>
      </c>
      <c r="BA14" s="47">
        <f>(BA6/AZ6)-1</f>
        <v>-0.48794212218649513</v>
      </c>
      <c r="BB14" s="47">
        <f>(BB6/BA6)-1</f>
        <v>0.34693877551020402</v>
      </c>
      <c r="BC14" s="47">
        <f>(BC6/BB6)-1</f>
        <v>-9.2074592074592121E-2</v>
      </c>
      <c r="BD14" s="47">
        <f>(BD6/BC6)-1</f>
        <v>0.19512195121951215</v>
      </c>
      <c r="BE14" s="47">
        <f>(BE6/BD6)-1</f>
        <v>-8.5929108485499617E-3</v>
      </c>
      <c r="BF14" s="47">
        <f>(BF6/BE6)-1</f>
        <v>4.008667388949072E-2</v>
      </c>
      <c r="BG14" s="47">
        <f>(BG6/BF6)-1</f>
        <v>5.4166666666666696E-2</v>
      </c>
      <c r="BH14" s="47">
        <f>(BH6/BG6)-1</f>
        <v>-0.17588932806324109</v>
      </c>
      <c r="BI14" s="47">
        <f>(BI6/BH6)-1</f>
        <v>0.184652278177458</v>
      </c>
      <c r="BJ14" s="47">
        <f>(BJ6/BI6)-1</f>
        <v>-2.0242914979757054E-2</v>
      </c>
      <c r="BK14" s="47">
        <f>(BK6/BJ6)-1</f>
        <v>-0.5299586776859504</v>
      </c>
      <c r="BL14" s="47">
        <f>(BL6/BK6)-1</f>
        <v>0.81318681318681318</v>
      </c>
      <c r="BM14" s="47">
        <f>(BM6/BL6)-1</f>
        <v>-0.2278787878787879</v>
      </c>
      <c r="BN14" s="47">
        <f>(BN6/BM6)-1</f>
        <v>-9.8901098901098883E-2</v>
      </c>
      <c r="BR14" s="13"/>
      <c r="BS14" s="37"/>
      <c r="BT14" s="37"/>
      <c r="BU14" s="38"/>
      <c r="BV14" s="49"/>
      <c r="BW14" s="49"/>
    </row>
    <row r="15" spans="1:75" ht="15">
      <c r="A15" s="13" t="s">
        <v>16</v>
      </c>
      <c r="B15" s="13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47">
        <f>(AB7/AA7)-1</f>
        <v>4.8487723214285712</v>
      </c>
      <c r="AC15" s="47">
        <f>(AC7/AB7)-1</f>
        <v>0.76662532201125844</v>
      </c>
      <c r="AD15" s="47">
        <f>(AD7/AC7)-1</f>
        <v>0.31189241736876205</v>
      </c>
      <c r="AE15" s="47">
        <f>(AE7/AD7)-1</f>
        <v>-0.16047095632127129</v>
      </c>
      <c r="AF15" s="47">
        <f>(AF7/AE7)-1</f>
        <v>-0.27190702692100233</v>
      </c>
      <c r="AG15" s="47">
        <f>(AG7/AF7)-1</f>
        <v>-5.2734375E-2</v>
      </c>
      <c r="AH15" s="47">
        <f>(AH7/AG7)-1</f>
        <v>0.72797724848915757</v>
      </c>
      <c r="AI15" s="47">
        <f>(AI7/AH7)-1</f>
        <v>0.28234035549703762</v>
      </c>
      <c r="AJ15" s="47">
        <f>(AJ7/AI7)-1</f>
        <v>0.43188089584803957</v>
      </c>
      <c r="AK15" s="47">
        <f>(AK7/AJ7)-1</f>
        <v>0.43627033567875229</v>
      </c>
      <c r="AL15" s="47">
        <f>(AL7/AK7)-1</f>
        <v>-6.034792105468445E-2</v>
      </c>
      <c r="AM15" s="47">
        <f>(AM7/AL7)-1</f>
        <v>0.40041841698905811</v>
      </c>
      <c r="AN15" s="47">
        <f>(AN7/AM7)-1</f>
        <v>-0.11875318639365451</v>
      </c>
      <c r="AO15" s="47">
        <f>(AO7/AN7)-1</f>
        <v>7.758957041182879E-2</v>
      </c>
      <c r="AP15" s="47">
        <f>(AP7/AO7)-1</f>
        <v>-0.12796214448023568</v>
      </c>
      <c r="AQ15" s="47">
        <f>(AQ7/AP7)-1</f>
        <v>0.11768916887393521</v>
      </c>
      <c r="AR15" s="47">
        <f>(AR7/AQ7)-1</f>
        <v>-9.2230833279958957E-2</v>
      </c>
      <c r="AS15" s="47">
        <f>(AS7/AR7)-1</f>
        <v>7.0514358286883461E-2</v>
      </c>
      <c r="AT15" s="47">
        <f>(AT7/AS7)-1</f>
        <v>0.24014658195143812</v>
      </c>
      <c r="AU15" s="47">
        <f>(AU7/AT7)-1</f>
        <v>-0.10191326530612244</v>
      </c>
      <c r="AV15" s="47">
        <f>(AV7/AU7)-1</f>
        <v>5.9697959570136794E-2</v>
      </c>
      <c r="AW15" s="47">
        <f>(AW7/AV7)-1</f>
        <v>0.26252010364546097</v>
      </c>
      <c r="AX15" s="47">
        <f>(AX7/AW7)-1</f>
        <v>-0.19657469413752537</v>
      </c>
      <c r="AY15" s="47">
        <f>(AY7/AX7)-1</f>
        <v>0.21155031931292667</v>
      </c>
      <c r="AZ15" s="47">
        <f>(AZ7/AY7)-1</f>
        <v>0.15520798305962757</v>
      </c>
      <c r="BA15" s="47">
        <f>(BA7/AZ7)-1</f>
        <v>2.6276246744971754E-3</v>
      </c>
      <c r="BB15" s="47">
        <f>(BB7/BA7)-1</f>
        <v>-0.1858527207815136</v>
      </c>
      <c r="BC15" s="47">
        <f>(BC7/BB7)-1</f>
        <v>-2.6349521487292638E-2</v>
      </c>
      <c r="BD15" s="47">
        <f>(BD7/BC7)-1</f>
        <v>-3.8792378124226645E-2</v>
      </c>
      <c r="BE15" s="47">
        <f>(BE7/BD7)-1</f>
        <v>-0.13730356517619924</v>
      </c>
      <c r="BF15" s="47">
        <f>(BF7/BE7)-1</f>
        <v>0.15458441263891709</v>
      </c>
      <c r="BG15" s="47">
        <f>(BG7/BF7)-1</f>
        <v>0.12902825594739609</v>
      </c>
      <c r="BH15" s="47">
        <f>(BH7/BG7)-1</f>
        <v>-8.7525067992637595E-2</v>
      </c>
      <c r="BI15" s="47">
        <f>(BI7/BH7)-1</f>
        <v>0.210928797230167</v>
      </c>
      <c r="BJ15" s="47">
        <f>(BJ7/BI7)-1</f>
        <v>-0.29908919884305873</v>
      </c>
      <c r="BK15" s="47">
        <f>(BK7/BJ7)-1</f>
        <v>0.36946342847683677</v>
      </c>
      <c r="BL15" s="47">
        <f>(BL7/BK7)-1</f>
        <v>-0.12147192650728278</v>
      </c>
      <c r="BM15" s="46">
        <f>BM7/BL7-1</f>
        <v>7.5507115339256137E-2</v>
      </c>
      <c r="BN15" s="47">
        <f>BN7/BM7-1</f>
        <v>-0.2039932379951569</v>
      </c>
      <c r="BR15" s="29"/>
      <c r="BS15" s="37"/>
      <c r="BT15" s="37"/>
      <c r="BU15" s="38"/>
      <c r="BV15" s="49"/>
      <c r="BW15" s="49"/>
    </row>
    <row r="16" spans="1:75" ht="15">
      <c r="A16" s="13" t="s">
        <v>8</v>
      </c>
      <c r="B16" s="13"/>
      <c r="C16" s="30"/>
      <c r="D16" s="46">
        <f>(D8/C8)-1</f>
        <v>-9.7721657974197074E-2</v>
      </c>
      <c r="E16" s="46">
        <f>(E8/D8)-1</f>
        <v>0.10933982354730754</v>
      </c>
      <c r="F16" s="46">
        <f>(F8/E8)-1</f>
        <v>-5.3806494076349298E-2</v>
      </c>
      <c r="G16" s="46">
        <f>(G8/F8)-1</f>
        <v>-3.507043069966953E-2</v>
      </c>
      <c r="H16" s="46">
        <f>(H8/G8)-1</f>
        <v>0.14417878168929477</v>
      </c>
      <c r="I16" s="46">
        <f>(I8/H8)-1</f>
        <v>-0.20713010605901505</v>
      </c>
      <c r="J16" s="46">
        <f>(J8/I8)-1</f>
        <v>5.3638831865439274E-2</v>
      </c>
      <c r="K16" s="46">
        <f>(K8/J8)-1</f>
        <v>0.22965244170699517</v>
      </c>
      <c r="L16" s="46">
        <f>(L8/K8)-1</f>
        <v>-0.20812675696396632</v>
      </c>
      <c r="M16" s="46">
        <f>(M8/L8)-1</f>
        <v>-6.6481636868263028E-3</v>
      </c>
      <c r="N16" s="46">
        <f>(N8/M8)-1</f>
        <v>-8.447043534762777E-4</v>
      </c>
      <c r="O16" s="47">
        <f>(O8/N8)-1</f>
        <v>-7.478701957468914E-3</v>
      </c>
      <c r="P16" s="47">
        <f>(P8/O8)-1</f>
        <v>-3.9640938278076243E-2</v>
      </c>
      <c r="Q16" s="47">
        <f>(Q8/P8)-1</f>
        <v>-0.27966159514225286</v>
      </c>
      <c r="R16" s="47">
        <f>(R8/Q8)-1</f>
        <v>-0.49725326766433031</v>
      </c>
      <c r="S16" s="47">
        <f>(S8/R8)-1</f>
        <v>-1</v>
      </c>
      <c r="T16" s="50"/>
      <c r="U16" s="50"/>
      <c r="V16" s="50"/>
      <c r="W16" s="50"/>
      <c r="X16" s="50"/>
      <c r="Y16" s="50"/>
      <c r="Z16" s="50"/>
      <c r="AA16" s="47">
        <f>(AA8/Z8)-1</f>
        <v>0.33359809372517879</v>
      </c>
      <c r="AB16" s="47">
        <f>(AB8/AA8)-1</f>
        <v>0.73674806432400231</v>
      </c>
      <c r="AC16" s="47">
        <f>(AC8/AB8)-1</f>
        <v>-0.18347050754458161</v>
      </c>
      <c r="AD16" s="47">
        <f>(AD8/AC8)-1</f>
        <v>0.61402771944561119</v>
      </c>
      <c r="AE16" s="47">
        <f>(AE8/AD8)-1</f>
        <v>-3.3567525370804097E-2</v>
      </c>
      <c r="AF16" s="47">
        <f>(AF8/AE8)-1</f>
        <v>-0.4956919763058697</v>
      </c>
      <c r="AG16" s="47">
        <f>(AG8/AF8)-1</f>
        <v>0.78590496529631615</v>
      </c>
      <c r="AH16" s="47">
        <f>(AH8/AG8)-1</f>
        <v>0.47952167414050817</v>
      </c>
      <c r="AI16" s="47">
        <f>(AI8/AH8)-1</f>
        <v>0.71024449383713883</v>
      </c>
      <c r="AJ16" s="47">
        <f>(AJ8/AI8)-1</f>
        <v>0.73818525519848777</v>
      </c>
      <c r="AK16" s="47">
        <f>(AK8/AJ8)-1</f>
        <v>1.284665579119082E-2</v>
      </c>
      <c r="AL16" s="47">
        <f>(AL8/AK8)-1</f>
        <v>-1.2213945372793744E-2</v>
      </c>
      <c r="AM16" s="47">
        <f>(AM8/AL8)-1</f>
        <v>0.25504450030572734</v>
      </c>
      <c r="AN16" s="47">
        <f>(AN8/AM8)-1</f>
        <v>-0.37903967953229034</v>
      </c>
      <c r="AO16" s="47">
        <f>(AO8/AN8)-1</f>
        <v>-4.8121349490018339E-2</v>
      </c>
      <c r="AP16" s="47">
        <f>(AP8/AO8)-1</f>
        <v>-6.420001831669564E-2</v>
      </c>
      <c r="AQ16" s="47">
        <f>(AQ8/AP8)-1</f>
        <v>0.61626541397533763</v>
      </c>
      <c r="AR16" s="47">
        <f>(AR8/AQ8)-1</f>
        <v>1.6893732970027164E-2</v>
      </c>
      <c r="AS16" s="47">
        <f>(AS8/AR8)-1</f>
        <v>-4.7636060497796562E-3</v>
      </c>
      <c r="AT16" s="47">
        <f>(AT8/AS8)-1</f>
        <v>0.1478999641019505</v>
      </c>
      <c r="AU16" s="47">
        <f>(AU8/AT8)-1</f>
        <v>0.10080266861253007</v>
      </c>
      <c r="AV16" s="47">
        <f>(AV8/AU8)-1</f>
        <v>-3.3996212121212066E-2</v>
      </c>
      <c r="AW16" s="47">
        <f>(AW8/AV8)-1</f>
        <v>8.4844623076169023E-2</v>
      </c>
      <c r="AX16" s="47">
        <f>(AX8/AW8)-1</f>
        <v>2.7560656033975839E-3</v>
      </c>
      <c r="AY16" s="47">
        <f>(AY8/AX8)-1</f>
        <v>-5.6817157790393757E-2</v>
      </c>
      <c r="AZ16" s="47">
        <f>(AZ8/AY8)-1</f>
        <v>2.1449386136721982E-2</v>
      </c>
      <c r="BA16" s="47">
        <f>(BA8/AZ8)-1</f>
        <v>-9.2273875222149471E-2</v>
      </c>
      <c r="BB16" s="47">
        <f>(BB8/BA8)-1</f>
        <v>0.65902416404760689</v>
      </c>
      <c r="BC16" s="47">
        <f>(BC8/BB8)-1</f>
        <v>0.10487577639751544</v>
      </c>
      <c r="BD16" s="47">
        <f>(BD8/BC8)-1</f>
        <v>0.15358237063271218</v>
      </c>
      <c r="BE16" s="47">
        <f>(BE8/BD8)-1</f>
        <v>-0.42591554786676733</v>
      </c>
      <c r="BF16" s="47">
        <f>(BF8/BE8)-1</f>
        <v>-0.13479903229913837</v>
      </c>
      <c r="BG16" s="47">
        <f>(BG8/BF8)-1</f>
        <v>8.9330389992641646E-2</v>
      </c>
      <c r="BH16" s="47">
        <f>(BH8/BG8)-1</f>
        <v>-7.7771773394578081E-2</v>
      </c>
      <c r="BI16" s="47">
        <f>(BI8/BH8)-1</f>
        <v>0.10820840861370185</v>
      </c>
      <c r="BJ16" s="47">
        <f>(BJ8/BI8)-1</f>
        <v>6.3978849966953133E-2</v>
      </c>
      <c r="BK16" s="47">
        <f>(BK8/BJ8)-1</f>
        <v>-1.0477492027995194E-2</v>
      </c>
      <c r="BL16" s="47">
        <f>(BL8/BK8)-1</f>
        <v>-0.51188582907842972</v>
      </c>
      <c r="BM16" s="47">
        <f>(BM8/BL8)-1</f>
        <v>0.17165394838377779</v>
      </c>
      <c r="BN16" s="47">
        <f>(BN8/BM8)-1</f>
        <v>6.9740212221002462E-2</v>
      </c>
      <c r="BS16" s="49"/>
      <c r="BT16" s="49"/>
      <c r="BU16" s="49"/>
      <c r="BV16" s="49"/>
      <c r="BW16" s="49"/>
    </row>
    <row r="17" spans="1:75" ht="15">
      <c r="A17" s="13" t="s">
        <v>17</v>
      </c>
      <c r="B17" s="13"/>
      <c r="C17" s="30"/>
      <c r="D17" s="46">
        <f t="shared" ref="D17:BN17" si="0">(D9/C9)-1</f>
        <v>-0.1344974341372438</v>
      </c>
      <c r="E17" s="46">
        <f t="shared" si="0"/>
        <v>0.3614633614185121</v>
      </c>
      <c r="F17" s="46">
        <f t="shared" si="0"/>
        <v>7.0572951700898168E-2</v>
      </c>
      <c r="G17" s="46">
        <f t="shared" si="0"/>
        <v>0.15862076352983756</v>
      </c>
      <c r="H17" s="46">
        <f t="shared" si="0"/>
        <v>8.7186678395910544E-2</v>
      </c>
      <c r="I17" s="46">
        <f t="shared" si="0"/>
        <v>-9.6234986446660398E-2</v>
      </c>
      <c r="J17" s="46">
        <f t="shared" si="0"/>
        <v>3.8507763628915725E-2</v>
      </c>
      <c r="K17" s="46">
        <f t="shared" si="0"/>
        <v>-1.9922859950544436E-2</v>
      </c>
      <c r="L17" s="46">
        <f t="shared" si="0"/>
        <v>-0.14363510445188621</v>
      </c>
      <c r="M17" s="46">
        <f t="shared" si="0"/>
        <v>0.11837573530982581</v>
      </c>
      <c r="N17" s="46">
        <f t="shared" si="0"/>
        <v>-0.18996935097295953</v>
      </c>
      <c r="O17" s="47">
        <f t="shared" si="0"/>
        <v>-7.4598149605993092E-2</v>
      </c>
      <c r="P17" s="47">
        <f t="shared" si="0"/>
        <v>-5.5625671559857426E-2</v>
      </c>
      <c r="Q17" s="47">
        <f t="shared" si="0"/>
        <v>0.18820174474849449</v>
      </c>
      <c r="R17" s="47">
        <f t="shared" si="0"/>
        <v>-0.22633829397121197</v>
      </c>
      <c r="S17" s="47">
        <f t="shared" si="0"/>
        <v>-0.2079122848498467</v>
      </c>
      <c r="T17" s="47">
        <f t="shared" si="0"/>
        <v>0.34229776420825697</v>
      </c>
      <c r="U17" s="47">
        <f t="shared" si="0"/>
        <v>0.18728805188852871</v>
      </c>
      <c r="V17" s="47">
        <f t="shared" si="0"/>
        <v>-0.24372744947428016</v>
      </c>
      <c r="W17" s="47">
        <f t="shared" si="0"/>
        <v>0.29880400195046097</v>
      </c>
      <c r="X17" s="47">
        <f t="shared" si="0"/>
        <v>0.16886684903449733</v>
      </c>
      <c r="Y17" s="47">
        <f t="shared" si="0"/>
        <v>9.4357481206588156E-2</v>
      </c>
      <c r="Z17" s="47">
        <f t="shared" si="0"/>
        <v>-8.994086937394119E-3</v>
      </c>
      <c r="AA17" s="47">
        <f t="shared" si="0"/>
        <v>-6.4930892531817164E-2</v>
      </c>
      <c r="AB17" s="47">
        <f t="shared" si="0"/>
        <v>-0.14704535340079627</v>
      </c>
      <c r="AC17" s="47">
        <f t="shared" si="0"/>
        <v>0.19725654855362929</v>
      </c>
      <c r="AD17" s="47">
        <f t="shared" si="0"/>
        <v>0.19517061151807402</v>
      </c>
      <c r="AE17" s="47">
        <f t="shared" si="0"/>
        <v>-0.11849161393143026</v>
      </c>
      <c r="AF17" s="47">
        <f t="shared" si="0"/>
        <v>0.1654908391774248</v>
      </c>
      <c r="AG17" s="47">
        <f t="shared" si="0"/>
        <v>-8.3261207749916744E-2</v>
      </c>
      <c r="AH17" s="47">
        <f t="shared" si="0"/>
        <v>5.3238140242592769E-2</v>
      </c>
      <c r="AI17" s="47">
        <f t="shared" si="0"/>
        <v>-1.8361396902091376E-2</v>
      </c>
      <c r="AJ17" s="47">
        <f t="shared" si="0"/>
        <v>7.1308740574377971E-2</v>
      </c>
      <c r="AK17" s="47">
        <f t="shared" si="0"/>
        <v>-8.4480402033655921E-2</v>
      </c>
      <c r="AL17" s="47">
        <f t="shared" si="0"/>
        <v>2.3779636379246627E-2</v>
      </c>
      <c r="AM17" s="47">
        <f t="shared" si="0"/>
        <v>5.2747669251306251E-2</v>
      </c>
      <c r="AN17" s="47">
        <f t="shared" si="0"/>
        <v>-0.36704051416116801</v>
      </c>
      <c r="AO17" s="47">
        <f t="shared" si="0"/>
        <v>6.6913642153118236E-2</v>
      </c>
      <c r="AP17" s="47">
        <f t="shared" si="0"/>
        <v>0.48294184488280378</v>
      </c>
      <c r="AQ17" s="47">
        <f t="shared" si="0"/>
        <v>6.3289122017559318E-2</v>
      </c>
      <c r="AR17" s="47">
        <f t="shared" si="0"/>
        <v>0.13309662374479569</v>
      </c>
      <c r="AS17" s="47">
        <f t="shared" si="0"/>
        <v>-6.3289467946790134E-2</v>
      </c>
      <c r="AT17" s="47">
        <f t="shared" si="0"/>
        <v>6.5825626376837088E-2</v>
      </c>
      <c r="AU17" s="47">
        <f t="shared" si="0"/>
        <v>6.2234014192908305E-2</v>
      </c>
      <c r="AV17" s="47">
        <f t="shared" si="0"/>
        <v>-5.9571037887052758E-2</v>
      </c>
      <c r="AW17" s="47">
        <f t="shared" si="0"/>
        <v>-0.1432199344481998</v>
      </c>
      <c r="AX17" s="47">
        <f t="shared" si="0"/>
        <v>-8.5530805960913669E-2</v>
      </c>
      <c r="AY17" s="47">
        <f t="shared" si="0"/>
        <v>-8.0310615806464258E-2</v>
      </c>
      <c r="AZ17" s="47">
        <f t="shared" si="0"/>
        <v>-0.180214348843589</v>
      </c>
      <c r="BA17" s="47">
        <f t="shared" si="0"/>
        <v>0.18143320075543534</v>
      </c>
      <c r="BB17" s="47">
        <f t="shared" si="0"/>
        <v>0.12211345369146387</v>
      </c>
      <c r="BC17" s="47">
        <f t="shared" si="0"/>
        <v>-0.1940026228917876</v>
      </c>
      <c r="BD17" s="47">
        <f t="shared" si="0"/>
        <v>4.9689460072394942E-2</v>
      </c>
      <c r="BE17" s="47">
        <f t="shared" si="0"/>
        <v>-2.0167323921179037E-2</v>
      </c>
      <c r="BF17" s="47">
        <f t="shared" si="0"/>
        <v>-7.2271867419978375E-2</v>
      </c>
      <c r="BG17" s="47">
        <f t="shared" si="0"/>
        <v>0.16428035072883285</v>
      </c>
      <c r="BH17" s="47">
        <f t="shared" si="0"/>
        <v>-7.9813356672725155E-2</v>
      </c>
      <c r="BI17" s="47">
        <f t="shared" si="0"/>
        <v>7.4862449746424753E-2</v>
      </c>
      <c r="BJ17" s="47">
        <f t="shared" si="0"/>
        <v>-6.0561168738805127E-2</v>
      </c>
      <c r="BK17" s="47">
        <f t="shared" si="0"/>
        <v>1.9597719447191908E-2</v>
      </c>
      <c r="BL17" s="47">
        <f t="shared" si="0"/>
        <v>-0.13166554312606749</v>
      </c>
      <c r="BM17" s="47">
        <f t="shared" si="0"/>
        <v>0.19258971544841086</v>
      </c>
      <c r="BN17" s="47">
        <f t="shared" si="0"/>
        <v>3.1440453585518835E-2</v>
      </c>
      <c r="BO17" s="48"/>
      <c r="BP17" s="48"/>
      <c r="BQ17" s="48"/>
      <c r="BR17" s="48"/>
      <c r="BS17" s="48"/>
      <c r="BT17" s="48"/>
      <c r="BU17" s="48"/>
      <c r="BV17" s="48"/>
      <c r="BW17" s="48"/>
    </row>
    <row r="18" spans="1:75" ht="15">
      <c r="A18" s="13" t="s">
        <v>18</v>
      </c>
      <c r="B18" s="13"/>
      <c r="C18" s="30"/>
      <c r="D18" s="46">
        <f t="shared" ref="D18:BN18" si="1">(D10/C10)-1</f>
        <v>0.18984680177361168</v>
      </c>
      <c r="E18" s="46">
        <f t="shared" si="1"/>
        <v>2.7107926996234211E-2</v>
      </c>
      <c r="F18" s="46">
        <f t="shared" si="1"/>
        <v>5.4141233991116255E-2</v>
      </c>
      <c r="G18" s="46">
        <f t="shared" si="1"/>
        <v>0.51814017500215948</v>
      </c>
      <c r="H18" s="46">
        <f t="shared" si="1"/>
        <v>2.2919345714316197E-2</v>
      </c>
      <c r="I18" s="46">
        <f t="shared" si="1"/>
        <v>-0.12317175905865363</v>
      </c>
      <c r="J18" s="46">
        <f t="shared" si="1"/>
        <v>7.8552102234382692E-2</v>
      </c>
      <c r="K18" s="46">
        <f t="shared" si="1"/>
        <v>-0.13660434614360939</v>
      </c>
      <c r="L18" s="46">
        <f t="shared" si="1"/>
        <v>-7.7444750319358047E-2</v>
      </c>
      <c r="M18" s="46">
        <f t="shared" si="1"/>
        <v>-6.060922512461886E-2</v>
      </c>
      <c r="N18" s="46">
        <f t="shared" si="1"/>
        <v>-0.16087687674793616</v>
      </c>
      <c r="O18" s="47">
        <f t="shared" si="1"/>
        <v>-0.10232206212655137</v>
      </c>
      <c r="P18" s="47">
        <f t="shared" si="1"/>
        <v>0.13899903049211004</v>
      </c>
      <c r="Q18" s="47">
        <f t="shared" si="1"/>
        <v>0.10090620906656622</v>
      </c>
      <c r="R18" s="47">
        <f t="shared" si="1"/>
        <v>-0.18400819276582969</v>
      </c>
      <c r="S18" s="47">
        <f t="shared" si="1"/>
        <v>0.29745002070089122</v>
      </c>
      <c r="T18" s="47">
        <f t="shared" si="1"/>
        <v>0.44943113566997739</v>
      </c>
      <c r="U18" s="47">
        <f t="shared" si="1"/>
        <v>-0.16540923655127837</v>
      </c>
      <c r="V18" s="47">
        <f t="shared" si="1"/>
        <v>-0.29171588223442169</v>
      </c>
      <c r="W18" s="47">
        <f t="shared" si="1"/>
        <v>3.0082038184768622E-2</v>
      </c>
      <c r="X18" s="47">
        <f t="shared" si="1"/>
        <v>0.26829459049029136</v>
      </c>
      <c r="Y18" s="47">
        <f t="shared" si="1"/>
        <v>6.2361446160545064E-2</v>
      </c>
      <c r="Z18" s="47">
        <f t="shared" si="1"/>
        <v>-5.5908283648291146E-2</v>
      </c>
      <c r="AA18" s="47">
        <f t="shared" si="1"/>
        <v>-3.3296504864164023E-2</v>
      </c>
      <c r="AB18" s="47">
        <f t="shared" si="1"/>
        <v>-2.6667845633044918E-2</v>
      </c>
      <c r="AC18" s="47">
        <f t="shared" si="1"/>
        <v>6.2903287843163458E-2</v>
      </c>
      <c r="AD18" s="47">
        <f t="shared" si="1"/>
        <v>0.17582144277558354</v>
      </c>
      <c r="AE18" s="47">
        <f t="shared" si="1"/>
        <v>-5.5513894250196594E-2</v>
      </c>
      <c r="AF18" s="47">
        <f t="shared" si="1"/>
        <v>3.9178180039506794E-2</v>
      </c>
      <c r="AG18" s="47">
        <f t="shared" si="1"/>
        <v>-8.4807881923057105E-2</v>
      </c>
      <c r="AH18" s="47">
        <f t="shared" si="1"/>
        <v>-0.11866984594235674</v>
      </c>
      <c r="AI18" s="47">
        <f t="shared" si="1"/>
        <v>3.9101162805984746E-2</v>
      </c>
      <c r="AJ18" s="47">
        <f t="shared" si="1"/>
        <v>0.11211692710598475</v>
      </c>
      <c r="AK18" s="47">
        <f t="shared" si="1"/>
        <v>-0.18850248839546935</v>
      </c>
      <c r="AL18" s="47">
        <f t="shared" si="1"/>
        <v>-4.8451335081507341E-2</v>
      </c>
      <c r="AM18" s="47">
        <f t="shared" si="1"/>
        <v>-6.7379139349951878E-2</v>
      </c>
      <c r="AN18" s="47">
        <f t="shared" si="1"/>
        <v>-0.20010987280074699</v>
      </c>
      <c r="AO18" s="47">
        <f t="shared" si="1"/>
        <v>0.17617032808910316</v>
      </c>
      <c r="AP18" s="47">
        <f t="shared" si="1"/>
        <v>0.48067242796271392</v>
      </c>
      <c r="AQ18" s="47">
        <f t="shared" si="1"/>
        <v>0.18015684668965348</v>
      </c>
      <c r="AR18" s="47">
        <f t="shared" si="1"/>
        <v>0.35333622541802456</v>
      </c>
      <c r="AS18" s="47">
        <f t="shared" si="1"/>
        <v>-0.381585923720969</v>
      </c>
      <c r="AT18" s="47">
        <f t="shared" si="1"/>
        <v>-5.7254752042476542E-2</v>
      </c>
      <c r="AU18" s="47">
        <f t="shared" si="1"/>
        <v>-3.9870539332454547E-2</v>
      </c>
      <c r="AV18" s="47">
        <f t="shared" si="1"/>
        <v>-0.16740805988120777</v>
      </c>
      <c r="AW18" s="47">
        <f t="shared" si="1"/>
        <v>-0.12104017557823443</v>
      </c>
      <c r="AX18" s="47">
        <f t="shared" si="1"/>
        <v>-5.8459647572815854E-2</v>
      </c>
      <c r="AY18" s="47">
        <f t="shared" si="1"/>
        <v>3.746121503904476E-2</v>
      </c>
      <c r="AZ18" s="47">
        <f t="shared" si="1"/>
        <v>6.1422089511024014E-2</v>
      </c>
      <c r="BA18" s="47">
        <f t="shared" si="1"/>
        <v>-8.2226355671670803E-2</v>
      </c>
      <c r="BB18" s="47">
        <f t="shared" si="1"/>
        <v>0.36710894108413106</v>
      </c>
      <c r="BC18" s="47">
        <f t="shared" si="1"/>
        <v>6.7024809434292676E-2</v>
      </c>
      <c r="BD18" s="47">
        <f t="shared" si="1"/>
        <v>0.2199629190394139</v>
      </c>
      <c r="BE18" s="47">
        <f t="shared" si="1"/>
        <v>-0.21601205245770083</v>
      </c>
      <c r="BF18" s="47">
        <f t="shared" si="1"/>
        <v>-0.21053850056153023</v>
      </c>
      <c r="BG18" s="47">
        <f t="shared" si="1"/>
        <v>1.4783707612619157E-2</v>
      </c>
      <c r="BH18" s="47">
        <f t="shared" si="1"/>
        <v>-0.14932305165723869</v>
      </c>
      <c r="BI18" s="47">
        <f t="shared" si="1"/>
        <v>0.1328024123139584</v>
      </c>
      <c r="BJ18" s="47">
        <f t="shared" si="1"/>
        <v>8.9575604866167113E-2</v>
      </c>
      <c r="BK18" s="47">
        <f t="shared" si="1"/>
        <v>4.374231478156565E-2</v>
      </c>
      <c r="BL18" s="47">
        <f t="shared" si="1"/>
        <v>-8.1244165620041997E-2</v>
      </c>
      <c r="BM18" s="47">
        <f t="shared" si="1"/>
        <v>0.30332999655087578</v>
      </c>
      <c r="BN18" s="47">
        <f t="shared" si="1"/>
        <v>0.11240460381598827</v>
      </c>
      <c r="BO18" s="48"/>
      <c r="BP18" s="48"/>
      <c r="BQ18" s="48"/>
      <c r="BR18" s="48"/>
      <c r="BS18" s="48"/>
      <c r="BT18" s="48"/>
      <c r="BU18" s="48"/>
      <c r="BV18" s="48"/>
      <c r="BW18" s="48"/>
    </row>
    <row r="19" spans="1:75" ht="15">
      <c r="A19" s="2"/>
      <c r="B19" s="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</row>
    <row r="20" spans="1:75" ht="15">
      <c r="A20" s="66" t="s">
        <v>19</v>
      </c>
      <c r="B20" s="65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0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0"/>
      <c r="AC20" s="50"/>
      <c r="AD20" s="50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</row>
    <row r="21" spans="1:75" ht="15">
      <c r="A21" s="13" t="s">
        <v>3</v>
      </c>
      <c r="B21" s="1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7">
        <f>(O5/C5)-1</f>
        <v>0.10290194635683902</v>
      </c>
      <c r="P21" s="47">
        <f>(P5/D5)-1</f>
        <v>0.20786915211658119</v>
      </c>
      <c r="Q21" s="47">
        <f>(Q5/E5)-1</f>
        <v>0.10216806725130767</v>
      </c>
      <c r="R21" s="47">
        <f>(R5/F5)-1</f>
        <v>-0.12021523317673355</v>
      </c>
      <c r="S21" s="47">
        <f>(S5/G5)-1</f>
        <v>-0.42833316047486802</v>
      </c>
      <c r="T21" s="47">
        <f>(T5/H5)-1</f>
        <v>-0.27162370990922169</v>
      </c>
      <c r="U21" s="47">
        <f>(U5/I5)-1</f>
        <v>-0.18757079844498714</v>
      </c>
      <c r="V21" s="47">
        <f>(V5/J5)-1</f>
        <v>-0.17662666241358382</v>
      </c>
      <c r="W21" s="47">
        <f>(W5/K5)-1</f>
        <v>-8.9283255854675225E-2</v>
      </c>
      <c r="X21" s="47">
        <f>(X5/L5)-1</f>
        <v>-4.5970235459194986E-2</v>
      </c>
      <c r="Y21" s="47">
        <f>(Y5/M5)-1</f>
        <v>-3.2773524386447095E-2</v>
      </c>
      <c r="Z21" s="47">
        <f>(Z5/N5)-1</f>
        <v>-1.5379266731986641E-2</v>
      </c>
      <c r="AA21" s="47">
        <f>(AA5/O5)-1</f>
        <v>4.754446839182247E-3</v>
      </c>
      <c r="AB21" s="47">
        <f>(AB5/P5)-1</f>
        <v>-8.7524560314232058E-2</v>
      </c>
      <c r="AC21" s="47">
        <f>(AC5/Q5)-1</f>
        <v>-4.6666236932012883E-2</v>
      </c>
      <c r="AD21" s="47">
        <f>(AD5/R5)-1</f>
        <v>0.30266665979682372</v>
      </c>
      <c r="AE21" s="47">
        <f>(AE5/S5)-1</f>
        <v>0.97127451200859238</v>
      </c>
      <c r="AF21" s="47">
        <f>(AF5/T5)-1</f>
        <v>0.49536862056052011</v>
      </c>
      <c r="AG21" s="47">
        <f>(AG5/U5)-1</f>
        <v>0.34561459051490506</v>
      </c>
      <c r="AH21" s="47">
        <f>(AH5/V5)-1</f>
        <v>0.3788204489521152</v>
      </c>
      <c r="AI21" s="47">
        <f>(AI5/W5)-1</f>
        <v>0.36453509555410735</v>
      </c>
      <c r="AJ21" s="47">
        <f>(AJ5/X5)-1</f>
        <v>0.41340871269558699</v>
      </c>
      <c r="AK21" s="47">
        <f>(AK5/Y5)-1</f>
        <v>0.36016267530110668</v>
      </c>
      <c r="AL21" s="47">
        <f>(AL5/Z5)-1</f>
        <v>0.36767881457885854</v>
      </c>
      <c r="AM21" s="47">
        <f>(AM5/AA5)-1</f>
        <v>0.3235373534039574</v>
      </c>
      <c r="AN21" s="47">
        <f>(AN5/AB5)-1</f>
        <v>0.38559264765508861</v>
      </c>
      <c r="AO21" s="47">
        <f>(AO5/AC5)-1</f>
        <v>0.34710586959468626</v>
      </c>
      <c r="AP21" s="47">
        <f>(AP5/AD5)-1</f>
        <v>0.25867889353554685</v>
      </c>
      <c r="AQ21" s="47">
        <f>(AQ5/AE5)-1</f>
        <v>0.32627254878780398</v>
      </c>
      <c r="AR21" s="47">
        <f>(AR5/AF5)-1</f>
        <v>0.32145212927441835</v>
      </c>
      <c r="AS21" s="47">
        <f>(AS5/AG5)-1</f>
        <v>0.28562151235928468</v>
      </c>
      <c r="AT21" s="47">
        <f>(AT5/AH5)-1</f>
        <v>0.16423930471963377</v>
      </c>
      <c r="AU21" s="47">
        <f>(AU5/AI5)-1</f>
        <v>8.027967854021445E-2</v>
      </c>
      <c r="AV21" s="47">
        <f>(AV5/AJ5)-1</f>
        <v>4.4258972039119326E-2</v>
      </c>
      <c r="AW21" s="47">
        <f>(AW5/AK5)-1</f>
        <v>2.0367177652177437E-2</v>
      </c>
      <c r="AX21" s="47">
        <f>(AX5/AL5)-1</f>
        <v>-2.5238591543539135E-2</v>
      </c>
      <c r="AY21" s="47">
        <f>(AY5/AM5)-1</f>
        <v>-4.9746918588926214E-2</v>
      </c>
      <c r="AZ21" s="47">
        <f>(AZ5/AN5)-1</f>
        <v>2.8292040577448274E-2</v>
      </c>
      <c r="BA21" s="47">
        <f>(BA5/AO5)-1</f>
        <v>-1.0593100949927492E-2</v>
      </c>
      <c r="BB21" s="47">
        <f>(BB5/AP5)-1</f>
        <v>-6.3228053320518729E-4</v>
      </c>
      <c r="BC21" s="47">
        <f>(BC5/AQ5)-1</f>
        <v>-4.0849925024991629E-2</v>
      </c>
      <c r="BD21" s="47">
        <f>(BD5/AR5)-1</f>
        <v>-1.9001496966124409E-2</v>
      </c>
      <c r="BE21" s="47">
        <f>(BE5/AS5)-1</f>
        <v>-2.822153718519016E-3</v>
      </c>
      <c r="BF21" s="47">
        <f>(BF5/AT5)-1</f>
        <v>-1.0538553246051796E-2</v>
      </c>
      <c r="BG21" s="47">
        <f>(BG5/AU5)-1</f>
        <v>1.3225309311916567E-2</v>
      </c>
      <c r="BH21" s="47">
        <f>(BH5/AV5)-1</f>
        <v>-4.4563159248618756E-2</v>
      </c>
      <c r="BI21" s="47">
        <f>(BI5/AW5)-1</f>
        <v>1.7403638893770612E-2</v>
      </c>
      <c r="BJ21" s="47">
        <f>(BJ5/AX5)-1</f>
        <v>4.3861587487945108E-2</v>
      </c>
      <c r="BK21" s="47">
        <f>(BK5/AY5)-1</f>
        <v>-5.3105698660215084E-2</v>
      </c>
      <c r="BL21" s="47">
        <f>IF(BL5,(BL5/AZ5)-1,"")</f>
        <v>-0.11174866368495695</v>
      </c>
      <c r="BM21" s="47">
        <f>IF(BM5,(BM5/BA5)-1,"")</f>
        <v>-0.12836934887254603</v>
      </c>
      <c r="BN21" s="47">
        <f>IF(BN5,(BN5/BB5)-1,"")</f>
        <v>-0.18722017303683269</v>
      </c>
      <c r="BO21" s="49"/>
      <c r="BP21" s="49"/>
      <c r="BQ21" s="49"/>
      <c r="BR21" s="49"/>
      <c r="BS21" s="49"/>
      <c r="BT21" s="49"/>
      <c r="BU21" s="49"/>
      <c r="BV21" s="49"/>
      <c r="BW21" s="49"/>
    </row>
    <row r="22" spans="1:75" ht="15">
      <c r="A22" s="13" t="s">
        <v>15</v>
      </c>
      <c r="B22" s="1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7">
        <f>(O6/C6)-1</f>
        <v>-0.31056910569105689</v>
      </c>
      <c r="P22" s="47">
        <f>(P6/D6)-1</f>
        <v>-0.22322775263951733</v>
      </c>
      <c r="Q22" s="47">
        <f>(Q6/E6)-1</f>
        <v>-0.37742303306727476</v>
      </c>
      <c r="R22" s="47">
        <f>(R6/F6)-1</f>
        <v>-0.42035928143712575</v>
      </c>
      <c r="S22" s="47">
        <f>(S6/G6)-1</f>
        <v>-0.83419689119170981</v>
      </c>
      <c r="T22" s="47">
        <f>(T6/H6)-1</f>
        <v>-0.23422159887798033</v>
      </c>
      <c r="U22" s="47">
        <f>(U6/I6)-1</f>
        <v>-4.8531289910600295E-2</v>
      </c>
      <c r="V22" s="47">
        <f>(V6/J6)-1</f>
        <v>-0.33974975938402308</v>
      </c>
      <c r="W22" s="47">
        <f>(W6/K6)-1</f>
        <v>-8.2397003745318331E-2</v>
      </c>
      <c r="X22" s="47">
        <f>(X6/L6)-1</f>
        <v>-4.2953020134228193E-2</v>
      </c>
      <c r="Y22" s="47">
        <f>(Y6/M6)-1</f>
        <v>0.21417565485362089</v>
      </c>
      <c r="Z22" s="47">
        <f>(Z6/N6)-1</f>
        <v>0.44869215291750497</v>
      </c>
      <c r="AA22" s="47">
        <f>(AA6/O6)-1</f>
        <v>-6.8396226415094352E-2</v>
      </c>
      <c r="AB22" s="47">
        <f>(AB6/P6)-1</f>
        <v>-5.8252427184466438E-3</v>
      </c>
      <c r="AC22" s="47">
        <f>(AC6/Q6)-1</f>
        <v>0.30402930402930406</v>
      </c>
      <c r="AD22" s="47">
        <f>(AD6/R6)-1</f>
        <v>0.85123966942148765</v>
      </c>
      <c r="AE22" s="47">
        <f>(AE6/S6)-1</f>
        <v>4.6171875</v>
      </c>
      <c r="AF22" s="47">
        <f>(AF6/T6)-1</f>
        <v>-5.4945054945054972E-2</v>
      </c>
      <c r="AG22" s="47">
        <f>(AG6/U6)-1</f>
        <v>7.5167785234899309E-2</v>
      </c>
      <c r="AH22" s="47">
        <f>(AH6/V6)-1</f>
        <v>9.766763848396498E-2</v>
      </c>
      <c r="AI22" s="47">
        <f>(AI6/W6)-1</f>
        <v>-2.3129251700680253E-2</v>
      </c>
      <c r="AJ22" s="47">
        <f>(AJ6/X6)-1</f>
        <v>4.2075736325386526E-3</v>
      </c>
      <c r="AK22" s="47">
        <f>(AK6/Y6)-1</f>
        <v>-0.14467005076142136</v>
      </c>
      <c r="AL22" s="47">
        <f>(AL6/Z6)-1</f>
        <v>-5.555555555555558E-2</v>
      </c>
      <c r="AM22" s="47">
        <f>(AM6/AA6)-1</f>
        <v>5.3164556962025378E-2</v>
      </c>
      <c r="AN22" s="47">
        <f>(AN6/AB6)-1</f>
        <v>-3.80859375E-2</v>
      </c>
      <c r="AO22" s="47">
        <f>(AO6/AC6)-1</f>
        <v>3.2303370786516794E-2</v>
      </c>
      <c r="AP22" s="47">
        <f>(AP6/AD6)-1</f>
        <v>-6.4732142857142905E-2</v>
      </c>
      <c r="AQ22" s="47">
        <f>(AQ6/AE6)-1</f>
        <v>-7.2322670375521536E-2</v>
      </c>
      <c r="AR22" s="47">
        <f>(AR6/AF6)-1</f>
        <v>0.57945736434108519</v>
      </c>
      <c r="AS22" s="47">
        <f>(AS6/AG6)-1</f>
        <v>3.1210986267166119E-2</v>
      </c>
      <c r="AT22" s="47">
        <f>(AT6/AH6)-1</f>
        <v>0.16733067729083673</v>
      </c>
      <c r="AU22" s="47">
        <f>(AU6/AI6)-1</f>
        <v>0.16573816155988852</v>
      </c>
      <c r="AV22" s="47">
        <f>(AV6/AJ6)-1</f>
        <v>0.12569832402234637</v>
      </c>
      <c r="AW22" s="47">
        <f>(AW6/AK6)-1</f>
        <v>9.3471810089020835E-2</v>
      </c>
      <c r="AX22" s="47">
        <f>(AX6/AL6)-1</f>
        <v>-6.6176470588235281E-2</v>
      </c>
      <c r="AY22" s="47">
        <f>(AY6/AM6)-1</f>
        <v>1.9230769230769162E-2</v>
      </c>
      <c r="AZ22" s="47">
        <f>(AZ6/AN6)-1</f>
        <v>0.26294416243654828</v>
      </c>
      <c r="BA22" s="47">
        <f>(BA6/AO6)-1</f>
        <v>-0.1333333333333333</v>
      </c>
      <c r="BB22" s="47">
        <f>(BB6/AP6)-1</f>
        <v>2.3866348448687402E-2</v>
      </c>
      <c r="BC22" s="47">
        <f>(BC6/AQ6)-1</f>
        <v>0.16791604197901044</v>
      </c>
      <c r="BD22" s="47">
        <f>(BD6/AR6)-1</f>
        <v>0.14233128834355835</v>
      </c>
      <c r="BE22" s="47">
        <f>(BE6/AS6)-1</f>
        <v>0.11743341404358354</v>
      </c>
      <c r="BF22" s="47">
        <f>(BF6/AT6)-1</f>
        <v>9.2150170648464202E-2</v>
      </c>
      <c r="BG22" s="47">
        <f>(BG6/AU6)-1</f>
        <v>0.20908004778972522</v>
      </c>
      <c r="BH22" s="47">
        <f>(BH6/AV6)-1</f>
        <v>3.473945409429291E-2</v>
      </c>
      <c r="BI22" s="47">
        <f>(BI6/AW6)-1</f>
        <v>0.34056987788331061</v>
      </c>
      <c r="BJ22" s="47">
        <f>(BJ6/AX6)-1</f>
        <v>0.52440944881889773</v>
      </c>
      <c r="BK22" s="47">
        <f>(BK6/AY6)-1</f>
        <v>7.3113207547169878E-2</v>
      </c>
      <c r="BL22" s="47">
        <f>IF(BL6,(BL6/AZ6)-1,"")</f>
        <v>-0.33681672025723475</v>
      </c>
      <c r="BM22" s="47">
        <f>IF(BM6,(BM6/BA6)-1,"")</f>
        <v>0</v>
      </c>
      <c r="BN22" s="47">
        <f>IF(BN6,(BN6/BB6)-1,"")</f>
        <v>-0.33100233100233101</v>
      </c>
      <c r="BO22" s="49"/>
      <c r="BP22" s="49"/>
      <c r="BQ22" s="49"/>
      <c r="BR22" s="49"/>
      <c r="BS22" s="49"/>
      <c r="BT22" s="49"/>
      <c r="BU22" s="49"/>
      <c r="BV22" s="49"/>
      <c r="BW22" s="49"/>
    </row>
    <row r="23" spans="1:75" ht="15">
      <c r="A23" s="13" t="s">
        <v>16</v>
      </c>
      <c r="B23" s="13"/>
      <c r="C23" s="40"/>
      <c r="D23" s="40"/>
      <c r="E23" s="40"/>
      <c r="F23" s="40"/>
      <c r="G23" s="40"/>
      <c r="H23" s="40"/>
      <c r="I23" s="30"/>
      <c r="J23" s="40"/>
      <c r="K23" s="40"/>
      <c r="L23" s="40"/>
      <c r="M23" s="40"/>
      <c r="N23" s="4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47">
        <f>(AM7/AA7)-1</f>
        <v>46.06640625</v>
      </c>
      <c r="AN23" s="47">
        <f>(AN7/AB7)-1</f>
        <v>6.0915943135197024</v>
      </c>
      <c r="AO23" s="47">
        <f>(AO7/AC7)-1</f>
        <v>3.3256642903434868</v>
      </c>
      <c r="AP23" s="47">
        <f>(AP7/AD7)-1</f>
        <v>1.8753447779012804</v>
      </c>
      <c r="AQ23" s="47">
        <f>(AQ7/AE7)-1</f>
        <v>2.8280292257147059</v>
      </c>
      <c r="AR23" s="47">
        <f>(AR7/AF7)-1</f>
        <v>3.7726966594827589</v>
      </c>
      <c r="AS23" s="47">
        <f>(AS7/AG7)-1</f>
        <v>4.3936722360469247</v>
      </c>
      <c r="AT23" s="47">
        <f>(AT7/AH7)-1</f>
        <v>2.870967741935484</v>
      </c>
      <c r="AU23" s="47">
        <f>(AU7/AI7)-1</f>
        <v>1.7110312520053905</v>
      </c>
      <c r="AV23" s="47">
        <f>(AV7/AJ7)-1</f>
        <v>1.0063640030475507</v>
      </c>
      <c r="AW23" s="47">
        <f>(AW7/AK7)-1</f>
        <v>0.76364771042983071</v>
      </c>
      <c r="AX23" s="47">
        <f>(AX7/AL7)-1</f>
        <v>0.50796154548624362</v>
      </c>
      <c r="AY23" s="47">
        <f>(AY7/AM7)-1</f>
        <v>0.30458959249730277</v>
      </c>
      <c r="AZ23" s="47">
        <f>(AZ7/AN7)-1</f>
        <v>0.7101591615429117</v>
      </c>
      <c r="BA23" s="47">
        <f>(BA7/AO7)-1</f>
        <v>0.59119284840312636</v>
      </c>
      <c r="BB23" s="47">
        <f>(BB7/AP7)-1</f>
        <v>0.48556088481637905</v>
      </c>
      <c r="BC23" s="47">
        <f>(BC7/AQ7)-1</f>
        <v>0.29411387945942491</v>
      </c>
      <c r="BD23" s="47">
        <f>(BD7/AR7)-1</f>
        <v>0.37029563254074649</v>
      </c>
      <c r="BE23" s="47">
        <f>(BE7/AS7)-1</f>
        <v>0.10428145843768943</v>
      </c>
      <c r="BF23" s="47">
        <f>(BF7/AT7)-1</f>
        <v>2.8093112244897966E-2</v>
      </c>
      <c r="BG23" s="47">
        <f>(BG7/AU7)-1</f>
        <v>0.29246555886947867</v>
      </c>
      <c r="BH23" s="47">
        <f>(BH7/AV7)-1</f>
        <v>0.11290430664760542</v>
      </c>
      <c r="BI23" s="47">
        <f>(BI7/AW7)-1</f>
        <v>6.7426862819684796E-2</v>
      </c>
      <c r="BJ23" s="47">
        <f>(BJ7/AX7)-1</f>
        <v>-6.8773397929971392E-2</v>
      </c>
      <c r="BK23" s="47">
        <f>(BK7/AY7)-1</f>
        <v>5.2602401097852525E-2</v>
      </c>
      <c r="BL23" s="47">
        <f>IF(BL7,(BL7/AZ7)-1,"")</f>
        <v>-0.19950279676817895</v>
      </c>
      <c r="BM23" s="47">
        <f>IF(BM7,(BM7/BA7)-1,"")</f>
        <v>-0.1413158617442819</v>
      </c>
      <c r="BN23" s="47">
        <f>IF(BN7,(BN7/BB7)-1,"")</f>
        <v>-0.16044873215817423</v>
      </c>
      <c r="BO23" s="49"/>
      <c r="BP23" s="49"/>
      <c r="BQ23" s="49"/>
      <c r="BR23" s="49"/>
      <c r="BS23" s="49"/>
      <c r="BT23" s="49"/>
      <c r="BU23" s="49"/>
      <c r="BV23" s="49"/>
      <c r="BW23" s="49"/>
    </row>
    <row r="24" spans="1:75" ht="15">
      <c r="A24" s="13" t="s">
        <v>8</v>
      </c>
      <c r="B24" s="13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7">
        <f>(O8/C8)-1</f>
        <v>-0.16211913258303601</v>
      </c>
      <c r="P24" s="47">
        <f>(P8/D8)-1</f>
        <v>-0.10818375418314574</v>
      </c>
      <c r="Q24" s="47">
        <f>(Q8/E8)-1</f>
        <v>-0.42090829311101363</v>
      </c>
      <c r="R24" s="47">
        <f>(R8/F8)-1</f>
        <v>-0.69230769230769229</v>
      </c>
      <c r="S24" s="47">
        <f>(S8/G8)-1</f>
        <v>-1</v>
      </c>
      <c r="T24" s="47">
        <f>(T8/H8)-1</f>
        <v>-1</v>
      </c>
      <c r="U24" s="47">
        <f>(U8/I8)-1</f>
        <v>-1</v>
      </c>
      <c r="V24" s="47">
        <f>(V8/J8)-1</f>
        <v>-1</v>
      </c>
      <c r="W24" s="47">
        <f>(W8/K8)-1</f>
        <v>-1</v>
      </c>
      <c r="X24" s="47">
        <f>(X8/L8)-1</f>
        <v>-1</v>
      </c>
      <c r="Y24" s="47">
        <f>(Y8/M8)-1</f>
        <v>-1</v>
      </c>
      <c r="Z24" s="47">
        <f>(Z8/N8)-1</f>
        <v>-0.91812447161344868</v>
      </c>
      <c r="AA24" s="47">
        <f>(AA8/O8)-1</f>
        <v>-0.88998820600183459</v>
      </c>
      <c r="AB24" s="47">
        <f>(AB8/P8)-1</f>
        <v>-0.80105069250187622</v>
      </c>
      <c r="AC24" s="47">
        <f>(AC8/Q8)-1</f>
        <v>-0.77448380375071035</v>
      </c>
      <c r="AD24" s="47">
        <f>(AD8/R8)-1</f>
        <v>-0.27599849284099476</v>
      </c>
      <c r="AE24" s="50"/>
      <c r="AF24" s="50"/>
      <c r="AG24" s="50"/>
      <c r="AH24" s="50"/>
      <c r="AI24" s="50"/>
      <c r="AJ24" s="50"/>
      <c r="AK24" s="50"/>
      <c r="AL24" s="47">
        <f>(AL8/Z8)-1</f>
        <v>10.691024622716442</v>
      </c>
      <c r="AM24" s="47">
        <f>(AM8/AA8)-1</f>
        <v>10.002382370458607</v>
      </c>
      <c r="AN24" s="47">
        <f>(AN8/AB8)-1</f>
        <v>2.9338134430727023</v>
      </c>
      <c r="AO24" s="47">
        <f>(AO8/AC8)-1</f>
        <v>3.5858882822343556</v>
      </c>
      <c r="AP24" s="47">
        <f>(AP8/AD8)-1</f>
        <v>1.6588602654176423</v>
      </c>
      <c r="AQ24" s="47">
        <f>(AQ8/AE8)-1</f>
        <v>3.4466882067851374</v>
      </c>
      <c r="AR24" s="47">
        <f>(AR8/AF8)-1</f>
        <v>7.9663641217298444</v>
      </c>
      <c r="AS24" s="47">
        <f>(AS8/AG8)-1</f>
        <v>3.9967115097159942</v>
      </c>
      <c r="AT24" s="47">
        <f>(AT8/AH8)-1</f>
        <v>2.8767427763184483</v>
      </c>
      <c r="AU24" s="47">
        <f>(AU8/AI8)-1</f>
        <v>1.4952741020793949</v>
      </c>
      <c r="AV24" s="47">
        <f>(AV8/AJ8)-1</f>
        <v>0.38675910821098425</v>
      </c>
      <c r="AW24" s="47">
        <f>(AW8/AK8)-1</f>
        <v>0.48533655459365144</v>
      </c>
      <c r="AX24" s="47">
        <f>(AX8/AL8)-1</f>
        <v>0.50784700047557574</v>
      </c>
      <c r="AY24" s="47">
        <f>(AY8/AM8)-1</f>
        <v>0.13316732528555186</v>
      </c>
      <c r="AZ24" s="47">
        <f>(AZ8/AN8)-1</f>
        <v>0.8640048818760353</v>
      </c>
      <c r="BA24" s="47">
        <f>(BA8/AO8)-1</f>
        <v>0.77754373111090769</v>
      </c>
      <c r="BB24" s="47">
        <f>(BB8/AP8)-1</f>
        <v>2.1513016245840673</v>
      </c>
      <c r="BC24" s="47">
        <f>(BC8/AQ8)-1</f>
        <v>1.1542234332425068</v>
      </c>
      <c r="BD24" s="47">
        <f>(BD8/AR8)-1</f>
        <v>1.4437894486125997</v>
      </c>
      <c r="BE24" s="47">
        <f>(BE8/AS8)-1</f>
        <v>0.40965657532607391</v>
      </c>
      <c r="BF24" s="47">
        <f>(BF8/AT8)-1</f>
        <v>6.2493484832690571E-2</v>
      </c>
      <c r="BG24" s="47">
        <f>(BG8/AU8)-1</f>
        <v>5.142045454545463E-2</v>
      </c>
      <c r="BH24" s="47">
        <f>(BH8/AV8)-1</f>
        <v>3.7741397902166796E-3</v>
      </c>
      <c r="BI24" s="47">
        <f>(BI8/AW8)-1</f>
        <v>2.5391948673925802E-2</v>
      </c>
      <c r="BJ24" s="47">
        <f>(BJ8/AX8)-1</f>
        <v>8.799675587996747E-2</v>
      </c>
      <c r="BK24" s="47">
        <f>(BK8/AY8)-1</f>
        <v>0.14145129699517511</v>
      </c>
      <c r="BL24" s="47">
        <f>IF(BL8,(BL8/AZ8)-1,"")</f>
        <v>-0.45454120288092792</v>
      </c>
      <c r="BM24" s="47">
        <f>IF(BM8,(BM8/BA8)-1,"")</f>
        <v>-0.29594518007110104</v>
      </c>
      <c r="BN24" s="47">
        <f>IF(BN8,(BN8/BB8)-1,"")</f>
        <v>-0.54602484472049695</v>
      </c>
      <c r="BO24" s="49"/>
      <c r="BP24" s="49"/>
      <c r="BQ24" s="49"/>
      <c r="BR24" s="49"/>
      <c r="BS24" s="49"/>
      <c r="BT24" s="49"/>
      <c r="BU24" s="49"/>
      <c r="BV24" s="49"/>
      <c r="BW24" s="49"/>
    </row>
    <row r="25" spans="1:75" ht="15">
      <c r="A25" s="13" t="s">
        <v>17</v>
      </c>
      <c r="B25" s="1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7">
        <f t="shared" ref="O25:BK25" si="2">(O9/C9)-1</f>
        <v>4.9397326627049765E-2</v>
      </c>
      <c r="P25" s="47">
        <f t="shared" si="2"/>
        <v>0.14502710296695875</v>
      </c>
      <c r="Q25" s="47">
        <f t="shared" si="2"/>
        <v>-6.9055100232584543E-4</v>
      </c>
      <c r="R25" s="47">
        <f t="shared" si="2"/>
        <v>-0.27783767380456958</v>
      </c>
      <c r="S25" s="47">
        <f t="shared" si="2"/>
        <v>-0.50629582609847024</v>
      </c>
      <c r="T25" s="47">
        <f t="shared" si="2"/>
        <v>-0.39044690118344205</v>
      </c>
      <c r="U25" s="47">
        <f t="shared" si="2"/>
        <v>-0.19922203187409215</v>
      </c>
      <c r="V25" s="47">
        <f t="shared" si="2"/>
        <v>-0.41684942802624825</v>
      </c>
      <c r="W25" s="47">
        <f t="shared" si="2"/>
        <v>-0.22720542529847176</v>
      </c>
      <c r="X25" s="47">
        <f t="shared" si="2"/>
        <v>5.4800312551554597E-2</v>
      </c>
      <c r="Y25" s="47">
        <f t="shared" si="2"/>
        <v>3.2147405183156286E-2</v>
      </c>
      <c r="Z25" s="47">
        <f t="shared" si="2"/>
        <v>0.2627475058102251</v>
      </c>
      <c r="AA25" s="47">
        <f t="shared" si="2"/>
        <v>0.27593886127730616</v>
      </c>
      <c r="AB25" s="47">
        <f t="shared" si="2"/>
        <v>0.15242224161322704</v>
      </c>
      <c r="AC25" s="47">
        <f t="shared" si="2"/>
        <v>0.16120438432981588</v>
      </c>
      <c r="AD25" s="47">
        <f t="shared" si="2"/>
        <v>0.7938555615486198</v>
      </c>
      <c r="AE25" s="47">
        <f t="shared" si="2"/>
        <v>0.99636819339016047</v>
      </c>
      <c r="AF25" s="47">
        <f t="shared" si="2"/>
        <v>0.73340737283715218</v>
      </c>
      <c r="AG25" s="47">
        <f t="shared" si="2"/>
        <v>0.33841301521100076</v>
      </c>
      <c r="AH25" s="47">
        <f t="shared" si="2"/>
        <v>0.86396773760648915</v>
      </c>
      <c r="AI25" s="47">
        <f t="shared" si="2"/>
        <v>0.40879045908067146</v>
      </c>
      <c r="AJ25" s="47">
        <f t="shared" si="2"/>
        <v>0.29120740629916764</v>
      </c>
      <c r="AK25" s="47">
        <f t="shared" si="2"/>
        <v>8.0200670993560985E-2</v>
      </c>
      <c r="AL25" s="47">
        <f t="shared" si="2"/>
        <v>0.11592416915936465</v>
      </c>
      <c r="AM25" s="47">
        <f t="shared" si="2"/>
        <v>0.25636336262311565</v>
      </c>
      <c r="AN25" s="47">
        <f t="shared" si="2"/>
        <v>-6.7679493624537512E-2</v>
      </c>
      <c r="AO25" s="47">
        <f t="shared" si="2"/>
        <v>-0.16917934730634054</v>
      </c>
      <c r="AP25" s="47">
        <f t="shared" si="2"/>
        <v>3.0864296359615517E-2</v>
      </c>
      <c r="AQ25" s="47">
        <f t="shared" si="2"/>
        <v>0.24344454337409105</v>
      </c>
      <c r="AR25" s="47">
        <f t="shared" si="2"/>
        <v>0.20888364502759149</v>
      </c>
      <c r="AS25" s="47">
        <f t="shared" si="2"/>
        <v>0.23521994694352477</v>
      </c>
      <c r="AT25" s="47">
        <f t="shared" si="2"/>
        <v>0.24998233862002861</v>
      </c>
      <c r="AU25" s="47">
        <f t="shared" si="2"/>
        <v>0.35260955817378337</v>
      </c>
      <c r="AV25" s="47">
        <f t="shared" si="2"/>
        <v>0.18736378670394083</v>
      </c>
      <c r="AW25" s="47">
        <f t="shared" si="2"/>
        <v>0.11118279200772951</v>
      </c>
      <c r="AX25" s="47">
        <f t="shared" si="2"/>
        <v>-7.4598125128243487E-3</v>
      </c>
      <c r="AY25" s="47">
        <f t="shared" si="2"/>
        <v>-0.1329083877558207</v>
      </c>
      <c r="AZ25" s="47">
        <f t="shared" si="2"/>
        <v>0.12302489789504856</v>
      </c>
      <c r="BA25" s="47">
        <f t="shared" si="2"/>
        <v>0.2435672834500886</v>
      </c>
      <c r="BB25" s="47">
        <f t="shared" si="2"/>
        <v>-5.9016653859295332E-2</v>
      </c>
      <c r="BC25" s="47">
        <f t="shared" si="2"/>
        <v>-0.28671318723470196</v>
      </c>
      <c r="BD25" s="47">
        <f t="shared" si="2"/>
        <v>-0.33921817991666736</v>
      </c>
      <c r="BE25" s="47">
        <f t="shared" si="2"/>
        <v>-0.30879861288918764</v>
      </c>
      <c r="BF25" s="47">
        <f t="shared" si="2"/>
        <v>-0.39835658269834739</v>
      </c>
      <c r="BG25" s="47">
        <f t="shared" si="2"/>
        <v>-0.34055810720588564</v>
      </c>
      <c r="BH25" s="47">
        <f t="shared" si="2"/>
        <v>-0.35475230320828655</v>
      </c>
      <c r="BI25" s="47">
        <f t="shared" si="2"/>
        <v>-0.19051277223623986</v>
      </c>
      <c r="BJ25" s="47">
        <f t="shared" si="2"/>
        <v>-0.16840967401822871</v>
      </c>
      <c r="BK25" s="47">
        <f t="shared" si="2"/>
        <v>-7.8071776778348867E-2</v>
      </c>
      <c r="BL25" s="47">
        <f t="shared" ref="BL25:BN25" si="3">IF(BL9,(BL9/AZ9)-1,"")</f>
        <v>-2.3473950954549405E-2</v>
      </c>
      <c r="BM25" s="47">
        <f t="shared" si="3"/>
        <v>-1.4252416290310599E-2</v>
      </c>
      <c r="BN25" s="47">
        <f t="shared" si="3"/>
        <v>-9.3906296624874264E-2</v>
      </c>
      <c r="BO25" s="48"/>
      <c r="BP25" s="48"/>
      <c r="BQ25" s="48"/>
      <c r="BR25" s="48"/>
      <c r="BS25" s="48"/>
      <c r="BT25" s="48"/>
      <c r="BU25" s="48"/>
      <c r="BV25" s="48"/>
      <c r="BW25" s="48"/>
    </row>
    <row r="26" spans="1:75" ht="15">
      <c r="A26" s="13" t="s">
        <v>18</v>
      </c>
      <c r="B26" s="1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7">
        <f t="shared" ref="O26:BK26" si="4">(O10/C10)-1</f>
        <v>6.6374198882661162E-2</v>
      </c>
      <c r="P26" s="47">
        <f t="shared" si="4"/>
        <v>2.0802994855004364E-2</v>
      </c>
      <c r="Q26" s="47">
        <f t="shared" si="4"/>
        <v>9.4148264005892379E-2</v>
      </c>
      <c r="R26" s="47">
        <f t="shared" si="4"/>
        <v>-0.15303946896377429</v>
      </c>
      <c r="S26" s="47">
        <f t="shared" si="4"/>
        <v>-0.27616107088120112</v>
      </c>
      <c r="T26" s="47">
        <f t="shared" si="4"/>
        <v>2.5647511184925698E-2</v>
      </c>
      <c r="U26" s="47">
        <f t="shared" si="4"/>
        <v>-2.3758702764720252E-2</v>
      </c>
      <c r="V26" s="47">
        <f t="shared" si="4"/>
        <v>-0.35890328848633424</v>
      </c>
      <c r="W26" s="47">
        <f t="shared" si="4"/>
        <v>-0.23513373698381923</v>
      </c>
      <c r="X26" s="47">
        <f t="shared" si="4"/>
        <v>5.1509645810106974E-2</v>
      </c>
      <c r="Y26" s="47">
        <f t="shared" si="4"/>
        <v>0.18915720470299391</v>
      </c>
      <c r="Z26" s="47">
        <f t="shared" si="4"/>
        <v>0.33791267966621197</v>
      </c>
      <c r="AA26" s="47">
        <f t="shared" si="4"/>
        <v>0.44078940681531309</v>
      </c>
      <c r="AB26" s="47">
        <f t="shared" si="4"/>
        <v>0.23122726164107132</v>
      </c>
      <c r="AC26" s="47">
        <f t="shared" si="4"/>
        <v>0.188725700430036</v>
      </c>
      <c r="AD26" s="47">
        <f t="shared" si="4"/>
        <v>0.71292059032027222</v>
      </c>
      <c r="AE26" s="47">
        <f t="shared" si="4"/>
        <v>0.24693026474829893</v>
      </c>
      <c r="AF26" s="47">
        <f t="shared" si="4"/>
        <v>-0.10600601072477867</v>
      </c>
      <c r="AG26" s="47">
        <f t="shared" si="4"/>
        <v>-1.9667736062699226E-2</v>
      </c>
      <c r="AH26" s="47">
        <f t="shared" si="4"/>
        <v>0.2198443584040628</v>
      </c>
      <c r="AI26" s="47">
        <f t="shared" si="4"/>
        <v>0.23052499147899863</v>
      </c>
      <c r="AJ26" s="47">
        <f t="shared" si="4"/>
        <v>7.8998272571452421E-2</v>
      </c>
      <c r="AK26" s="47">
        <f t="shared" si="4"/>
        <v>-0.17579424932839804</v>
      </c>
      <c r="AL26" s="47">
        <f t="shared" si="4"/>
        <v>-0.16928422515939456</v>
      </c>
      <c r="AM26" s="47">
        <f t="shared" si="4"/>
        <v>-0.19857240116986008</v>
      </c>
      <c r="AN26" s="47">
        <f t="shared" si="4"/>
        <v>-0.34138205432433566</v>
      </c>
      <c r="AO26" s="47">
        <f t="shared" si="4"/>
        <v>-0.27119720664085456</v>
      </c>
      <c r="AP26" s="47">
        <f t="shared" si="4"/>
        <v>-8.2243134636341364E-2</v>
      </c>
      <c r="AQ26" s="47">
        <f t="shared" si="4"/>
        <v>0.14675805357190841</v>
      </c>
      <c r="AR26" s="47">
        <f t="shared" si="4"/>
        <v>0.49343899390740309</v>
      </c>
      <c r="AS26" s="47">
        <f t="shared" si="4"/>
        <v>9.1473447531214003E-3</v>
      </c>
      <c r="AT26" s="47">
        <f t="shared" si="4"/>
        <v>7.9469321882221333E-2</v>
      </c>
      <c r="AU26" s="47">
        <f t="shared" si="4"/>
        <v>-2.5703608807772227E-3</v>
      </c>
      <c r="AV26" s="47">
        <f t="shared" si="4"/>
        <v>-0.25326927580599756</v>
      </c>
      <c r="AW26" s="47">
        <f t="shared" si="4"/>
        <v>-0.19119122752435835</v>
      </c>
      <c r="AX26" s="47">
        <f t="shared" si="4"/>
        <v>-0.19969821328250792</v>
      </c>
      <c r="AY26" s="47">
        <f t="shared" si="4"/>
        <v>-0.1097324764244163</v>
      </c>
      <c r="AZ26" s="47">
        <f t="shared" si="4"/>
        <v>0.18134926656247319</v>
      </c>
      <c r="BA26" s="47">
        <f t="shared" si="4"/>
        <v>-7.8185195031120425E-2</v>
      </c>
      <c r="BB26" s="47">
        <f t="shared" si="4"/>
        <v>-0.14888584531107751</v>
      </c>
      <c r="BC26" s="47">
        <f t="shared" si="4"/>
        <v>-0.23047523618477472</v>
      </c>
      <c r="BD26" s="47">
        <f t="shared" si="4"/>
        <v>-0.30631305103271023</v>
      </c>
      <c r="BE26" s="47">
        <f t="shared" si="4"/>
        <v>-0.12058565899725526</v>
      </c>
      <c r="BF26" s="47">
        <f t="shared" si="4"/>
        <v>-0.26357224734905105</v>
      </c>
      <c r="BG26" s="47">
        <f t="shared" si="4"/>
        <v>-0.22165195857611097</v>
      </c>
      <c r="BH26" s="47">
        <f t="shared" si="4"/>
        <v>-0.2047452002326986</v>
      </c>
      <c r="BI26" s="47">
        <f t="shared" si="4"/>
        <v>2.4923472666454449E-2</v>
      </c>
      <c r="BJ26" s="47">
        <f t="shared" si="4"/>
        <v>0.18606877527158261</v>
      </c>
      <c r="BK26" s="47">
        <f t="shared" si="4"/>
        <v>0.19324958952369897</v>
      </c>
      <c r="BL26" s="47">
        <f t="shared" ref="BL26:BN26" si="5">IF(BL10,(BL10/AZ10)-1,"")</f>
        <v>3.2864336516148951E-2</v>
      </c>
      <c r="BM26" s="47">
        <f t="shared" si="5"/>
        <v>0.46677024391379396</v>
      </c>
      <c r="BN26" s="47">
        <f t="shared" si="5"/>
        <v>0.19349813539811689</v>
      </c>
      <c r="BO26" s="48"/>
      <c r="BP26" s="48"/>
      <c r="BQ26" s="48"/>
      <c r="BR26" s="48"/>
      <c r="BS26" s="48"/>
      <c r="BT26" s="48"/>
      <c r="BU26" s="48"/>
      <c r="BV26" s="48"/>
      <c r="BW26" s="48"/>
    </row>
    <row r="27" spans="1:75" ht="15"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68"/>
      <c r="AR27" s="69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75" ht="15">
      <c r="A28" s="53" t="s">
        <v>1</v>
      </c>
      <c r="B28" s="53" t="s">
        <v>20</v>
      </c>
      <c r="AQ28" s="70"/>
      <c r="AR28" s="71"/>
      <c r="AT28" s="12"/>
    </row>
    <row r="29" spans="1:75" ht="15">
      <c r="A29" s="13" t="s">
        <v>3</v>
      </c>
      <c r="B29" s="13" t="s">
        <v>21</v>
      </c>
      <c r="AQ29" s="70"/>
      <c r="AR29" s="71"/>
      <c r="AT29" s="12"/>
    </row>
    <row r="30" spans="1:75" ht="15">
      <c r="A30" s="13" t="s">
        <v>5</v>
      </c>
      <c r="B30" s="13" t="s">
        <v>22</v>
      </c>
      <c r="AQ30" s="70"/>
      <c r="AR30" s="71"/>
      <c r="AT30" s="12"/>
    </row>
    <row r="31" spans="1:75" ht="12.75">
      <c r="A31" s="13" t="s">
        <v>23</v>
      </c>
      <c r="B31" s="13" t="s">
        <v>24</v>
      </c>
      <c r="AT31" s="12"/>
    </row>
    <row r="32" spans="1:75" ht="15">
      <c r="A32" s="13" t="s">
        <v>8</v>
      </c>
      <c r="B32" s="13" t="s">
        <v>25</v>
      </c>
      <c r="AQ32" s="55"/>
      <c r="AT32" s="12"/>
    </row>
    <row r="33" spans="1:46" ht="15">
      <c r="A33" s="29" t="s">
        <v>10</v>
      </c>
      <c r="B33" s="13" t="s">
        <v>26</v>
      </c>
      <c r="AQ33" s="9"/>
      <c r="AR33" s="67"/>
      <c r="AS33" s="65"/>
      <c r="AT33" s="12"/>
    </row>
    <row r="34" spans="1:46" ht="15">
      <c r="A34" s="29" t="s">
        <v>27</v>
      </c>
      <c r="B34" s="13" t="s">
        <v>26</v>
      </c>
      <c r="AQ34" s="9"/>
      <c r="AR34" s="56"/>
      <c r="AS34" s="56"/>
      <c r="AT34" s="12"/>
    </row>
    <row r="35" spans="1:46" ht="15">
      <c r="AF35" s="52"/>
      <c r="AG35" s="57"/>
      <c r="AH35" s="57"/>
      <c r="AI35" s="57"/>
      <c r="AQ35" s="58"/>
      <c r="AR35" s="17"/>
      <c r="AS35" s="17"/>
      <c r="AT35" s="12"/>
    </row>
    <row r="36" spans="1:46" ht="15">
      <c r="R36" s="45"/>
      <c r="AD36" s="45"/>
      <c r="AF36" s="54"/>
      <c r="AG36" s="52"/>
      <c r="AH36" s="52"/>
      <c r="AI36" s="52"/>
      <c r="AQ36" s="58"/>
      <c r="AR36" s="17"/>
      <c r="AS36" s="17"/>
      <c r="AT36" s="12"/>
    </row>
    <row r="37" spans="1:46" ht="15">
      <c r="R37" s="45"/>
      <c r="AD37" s="45"/>
      <c r="AF37" s="54"/>
      <c r="AG37" s="52"/>
      <c r="AH37" s="52"/>
      <c r="AI37" s="52"/>
      <c r="AN37" s="7"/>
      <c r="AO37" s="7"/>
      <c r="AP37" s="7"/>
      <c r="AQ37" s="58"/>
      <c r="AR37" s="17"/>
      <c r="AS37" s="17"/>
      <c r="AT37" s="12"/>
    </row>
    <row r="38" spans="1:46" ht="15">
      <c r="R38" s="45"/>
      <c r="AD38" s="45"/>
      <c r="AF38" s="54"/>
      <c r="AG38" s="52"/>
      <c r="AH38" s="52"/>
      <c r="AI38" s="52"/>
      <c r="AN38" s="38"/>
      <c r="AO38" s="38"/>
      <c r="AP38" s="38"/>
      <c r="AQ38" s="58"/>
      <c r="AR38" s="17"/>
      <c r="AS38" s="17"/>
      <c r="AT38" s="12"/>
    </row>
    <row r="39" spans="1:46" ht="15">
      <c r="R39" s="45"/>
      <c r="AD39" s="45"/>
      <c r="AF39" s="54"/>
      <c r="AG39" s="52"/>
      <c r="AH39" s="52"/>
      <c r="AI39" s="52"/>
      <c r="AM39" s="54"/>
      <c r="AN39" s="38"/>
      <c r="AO39" s="38"/>
      <c r="AP39" s="38"/>
      <c r="AQ39" s="58"/>
      <c r="AR39" s="59"/>
      <c r="AS39" s="59"/>
      <c r="AT39" s="12"/>
    </row>
    <row r="40" spans="1:46" ht="12.75">
      <c r="R40" s="45"/>
      <c r="AD40" s="45"/>
      <c r="AF40" s="52"/>
      <c r="AG40" s="52"/>
      <c r="AH40" s="52"/>
      <c r="AI40" s="52"/>
      <c r="AN40" s="38"/>
      <c r="AO40" s="38"/>
      <c r="AP40" s="38"/>
      <c r="AQ40" s="38"/>
      <c r="AT40" s="12"/>
    </row>
    <row r="41" spans="1:46" ht="12.75">
      <c r="R41" s="45"/>
      <c r="AD41" s="45"/>
      <c r="AF41" s="60"/>
      <c r="AG41" s="52"/>
      <c r="AH41" s="61"/>
      <c r="AI41" s="61"/>
      <c r="AT41" s="12"/>
    </row>
    <row r="42" spans="1:46" ht="12.75">
      <c r="R42" s="45"/>
      <c r="AD42" s="45"/>
      <c r="AF42" s="60"/>
      <c r="AG42" s="52"/>
      <c r="AH42" s="61"/>
      <c r="AI42" s="61"/>
      <c r="AT42" s="12"/>
    </row>
    <row r="43" spans="1:46" ht="12.75">
      <c r="AF43" s="60"/>
      <c r="AG43" s="52"/>
      <c r="AH43" s="61"/>
      <c r="AI43" s="61"/>
      <c r="AT43" s="12"/>
    </row>
    <row r="44" spans="1:46" ht="12.75">
      <c r="AF44" s="60"/>
      <c r="AG44" s="52"/>
      <c r="AH44" s="61"/>
      <c r="AI44" s="61"/>
      <c r="AT44" s="12"/>
    </row>
    <row r="45" spans="1:46" ht="12.75">
      <c r="AT45" s="12"/>
    </row>
    <row r="46" spans="1:46" ht="12.75">
      <c r="AT46" s="12"/>
    </row>
    <row r="47" spans="1:46" ht="12.75">
      <c r="AM47" s="13" t="s">
        <v>28</v>
      </c>
      <c r="AN47" s="13" t="s">
        <v>29</v>
      </c>
      <c r="AT47" s="12"/>
    </row>
    <row r="48" spans="1:46" ht="12.75">
      <c r="AM48" s="62" t="s">
        <v>30</v>
      </c>
      <c r="AN48" s="63">
        <v>2.8000000000000001E-2</v>
      </c>
      <c r="AT48" s="12"/>
    </row>
    <row r="49" spans="15:46" ht="12.75">
      <c r="AM49" s="62" t="s">
        <v>31</v>
      </c>
      <c r="AN49" s="63">
        <v>0.15</v>
      </c>
      <c r="AT49" s="12"/>
    </row>
    <row r="50" spans="15:46" ht="12.75">
      <c r="AM50" s="62" t="s">
        <v>32</v>
      </c>
      <c r="AN50" s="63">
        <v>0.23469999999999999</v>
      </c>
      <c r="AT50" s="12"/>
    </row>
    <row r="51" spans="15:46" ht="12.75">
      <c r="AM51" s="62" t="s">
        <v>33</v>
      </c>
      <c r="AN51" s="63">
        <v>0.27300000000000002</v>
      </c>
      <c r="AT51" s="12"/>
    </row>
    <row r="52" spans="15:46" ht="12.75">
      <c r="AM52" s="62" t="s">
        <v>34</v>
      </c>
      <c r="AN52" s="63">
        <v>0.35</v>
      </c>
      <c r="AT52" s="12"/>
    </row>
    <row r="53" spans="15:46" ht="12.75">
      <c r="AM53" s="62" t="s">
        <v>35</v>
      </c>
      <c r="AN53" s="63">
        <v>0.6</v>
      </c>
      <c r="AT53" s="12"/>
    </row>
    <row r="54" spans="15:46" ht="12.75">
      <c r="AM54" s="62" t="s">
        <v>36</v>
      </c>
      <c r="AN54" s="63">
        <v>1.03</v>
      </c>
      <c r="AT54" s="12"/>
    </row>
    <row r="55" spans="15:46" ht="12.75">
      <c r="AM55" s="62" t="s">
        <v>37</v>
      </c>
      <c r="AN55" s="63">
        <v>1.6619999999999999</v>
      </c>
      <c r="AT55" s="12"/>
    </row>
    <row r="56" spans="15:46" ht="15">
      <c r="O56" s="2"/>
      <c r="AT56" s="12"/>
    </row>
    <row r="57" spans="15:46" ht="12.75">
      <c r="AT57" s="12"/>
    </row>
    <row r="58" spans="15:46" ht="12.75">
      <c r="AT58" s="12"/>
    </row>
    <row r="59" spans="15:46" ht="12.75">
      <c r="AT59" s="12"/>
    </row>
    <row r="60" spans="15:46" ht="12.75">
      <c r="AT60" s="12"/>
    </row>
    <row r="61" spans="15:46" ht="12.75">
      <c r="AT61" s="12"/>
    </row>
    <row r="62" spans="15:46" ht="12.75">
      <c r="AT62" s="12"/>
    </row>
    <row r="63" spans="15:46" ht="12.75">
      <c r="AT63" s="12"/>
    </row>
    <row r="64" spans="15:46" ht="12.75">
      <c r="AT64" s="12"/>
    </row>
    <row r="65" spans="46:46" ht="12.75">
      <c r="AT65" s="12"/>
    </row>
    <row r="66" spans="46:46" ht="12.75">
      <c r="AT66" s="12"/>
    </row>
    <row r="67" spans="46:46" ht="12.75">
      <c r="AT67" s="12"/>
    </row>
    <row r="68" spans="46:46" ht="12.75">
      <c r="AT68" s="12"/>
    </row>
    <row r="69" spans="46:46" ht="12.75">
      <c r="AT69" s="12"/>
    </row>
    <row r="70" spans="46:46" ht="12.75">
      <c r="AT70" s="12"/>
    </row>
    <row r="71" spans="46:46" ht="12.75">
      <c r="AT71" s="12"/>
    </row>
    <row r="72" spans="46:46" ht="12.75">
      <c r="AT72" s="12"/>
    </row>
    <row r="73" spans="46:46" ht="12.75">
      <c r="AT73" s="12"/>
    </row>
    <row r="74" spans="46:46" ht="12.75">
      <c r="AT74" s="12"/>
    </row>
    <row r="75" spans="46:46" ht="12.75">
      <c r="AT75" s="12"/>
    </row>
    <row r="76" spans="46:46" ht="12.75">
      <c r="AT76" s="12"/>
    </row>
    <row r="77" spans="46:46" ht="12.75">
      <c r="AT77" s="12"/>
    </row>
    <row r="78" spans="46:46" ht="12.75">
      <c r="AT78" s="12"/>
    </row>
    <row r="79" spans="46:46" ht="12.75">
      <c r="AT79" s="12"/>
    </row>
    <row r="80" spans="46:46" ht="12.75">
      <c r="AT80" s="12"/>
    </row>
    <row r="81" spans="46:46" ht="12.75">
      <c r="AT81" s="12"/>
    </row>
    <row r="82" spans="46:46" ht="12.75">
      <c r="AT82" s="12"/>
    </row>
    <row r="83" spans="46:46" ht="12.75">
      <c r="AT83" s="12"/>
    </row>
    <row r="84" spans="46:46" ht="12.75">
      <c r="AT84" s="12"/>
    </row>
    <row r="85" spans="46:46" ht="12.75">
      <c r="AT85" s="12"/>
    </row>
    <row r="86" spans="46:46" ht="12.75">
      <c r="AT86" s="12"/>
    </row>
    <row r="87" spans="46:46" ht="12.75">
      <c r="AT87" s="12"/>
    </row>
    <row r="88" spans="46:46" ht="12.75">
      <c r="AT88" s="12"/>
    </row>
    <row r="89" spans="46:46" ht="12.75">
      <c r="AT89" s="12"/>
    </row>
    <row r="90" spans="46:46" ht="12.75">
      <c r="AT90" s="12"/>
    </row>
    <row r="91" spans="46:46" ht="12.75">
      <c r="AT91" s="12"/>
    </row>
    <row r="92" spans="46:46" ht="12.75">
      <c r="AT92" s="12"/>
    </row>
    <row r="93" spans="46:46" ht="12.75">
      <c r="AT93" s="12"/>
    </row>
    <row r="94" spans="46:46" ht="12.75">
      <c r="AT94" s="12"/>
    </row>
    <row r="95" spans="46:46" ht="12.75">
      <c r="AT95" s="12"/>
    </row>
    <row r="96" spans="46:46" ht="12.75">
      <c r="AT96" s="12"/>
    </row>
    <row r="97" spans="46:46" ht="12.75">
      <c r="AT97" s="12"/>
    </row>
    <row r="98" spans="46:46" ht="12.75">
      <c r="AT98" s="12"/>
    </row>
    <row r="99" spans="46:46" ht="12.75">
      <c r="AT99" s="12"/>
    </row>
    <row r="100" spans="46:46" ht="12.75">
      <c r="AT100" s="12"/>
    </row>
    <row r="101" spans="46:46" ht="12.75">
      <c r="AT101" s="12"/>
    </row>
    <row r="102" spans="46:46" ht="12.75">
      <c r="AT102" s="12"/>
    </row>
    <row r="103" spans="46:46" ht="12.75">
      <c r="AT103" s="12"/>
    </row>
    <row r="104" spans="46:46" ht="12.75">
      <c r="AT104" s="12"/>
    </row>
    <row r="105" spans="46:46" ht="12.75">
      <c r="AT105" s="12"/>
    </row>
    <row r="106" spans="46:46" ht="12.75">
      <c r="AT106" s="12"/>
    </row>
    <row r="107" spans="46:46" ht="12.75">
      <c r="AT107" s="12"/>
    </row>
    <row r="108" spans="46:46" ht="12.75">
      <c r="AT108" s="12"/>
    </row>
    <row r="109" spans="46:46" ht="12.75">
      <c r="AT109" s="12"/>
    </row>
    <row r="110" spans="46:46" ht="12.75">
      <c r="AT110" s="12"/>
    </row>
    <row r="111" spans="46:46" ht="12.75">
      <c r="AT111" s="12"/>
    </row>
    <row r="112" spans="46:46" ht="12.75">
      <c r="AT112" s="12"/>
    </row>
    <row r="113" spans="46:46" ht="12.75">
      <c r="AT113" s="12"/>
    </row>
    <row r="114" spans="46:46" ht="12.75">
      <c r="AT114" s="12"/>
    </row>
    <row r="115" spans="46:46" ht="12.75">
      <c r="AT115" s="12"/>
    </row>
    <row r="116" spans="46:46" ht="12.75">
      <c r="AT116" s="12"/>
    </row>
    <row r="117" spans="46:46" ht="12.75">
      <c r="AT117" s="12"/>
    </row>
    <row r="118" spans="46:46" ht="12.75">
      <c r="AT118" s="12"/>
    </row>
    <row r="119" spans="46:46" ht="12.75">
      <c r="AT119" s="12"/>
    </row>
    <row r="120" spans="46:46" ht="12.75">
      <c r="AT120" s="12"/>
    </row>
    <row r="121" spans="46:46" ht="12.75">
      <c r="AT121" s="12"/>
    </row>
    <row r="122" spans="46:46" ht="12.75">
      <c r="AT122" s="12"/>
    </row>
    <row r="123" spans="46:46" ht="12.75">
      <c r="AT123" s="12"/>
    </row>
    <row r="124" spans="46:46" ht="12.75">
      <c r="AT124" s="12"/>
    </row>
    <row r="125" spans="46:46" ht="12.75">
      <c r="AT125" s="12"/>
    </row>
    <row r="126" spans="46:46" ht="12.75">
      <c r="AT126" s="12"/>
    </row>
    <row r="127" spans="46:46" ht="12.75">
      <c r="AT127" s="12"/>
    </row>
    <row r="128" spans="46:46" ht="12.75">
      <c r="AT128" s="12"/>
    </row>
    <row r="129" spans="46:46" ht="12.75">
      <c r="AT129" s="12"/>
    </row>
    <row r="130" spans="46:46" ht="12.75">
      <c r="AT130" s="12"/>
    </row>
    <row r="131" spans="46:46" ht="12.75">
      <c r="AT131" s="12"/>
    </row>
    <row r="132" spans="46:46" ht="12.75">
      <c r="AT132" s="12"/>
    </row>
    <row r="133" spans="46:46" ht="12.75">
      <c r="AT133" s="12"/>
    </row>
    <row r="134" spans="46:46" ht="12.75">
      <c r="AT134" s="12"/>
    </row>
    <row r="135" spans="46:46" ht="12.75">
      <c r="AT135" s="12"/>
    </row>
    <row r="136" spans="46:46" ht="12.75">
      <c r="AT136" s="12"/>
    </row>
    <row r="137" spans="46:46" ht="12.75">
      <c r="AT137" s="12"/>
    </row>
    <row r="138" spans="46:46" ht="12.75">
      <c r="AT138" s="12"/>
    </row>
    <row r="139" spans="46:46" ht="12.75">
      <c r="AT139" s="12"/>
    </row>
    <row r="140" spans="46:46" ht="12.75">
      <c r="AT140" s="12"/>
    </row>
    <row r="141" spans="46:46" ht="12.75">
      <c r="AT141" s="12"/>
    </row>
    <row r="142" spans="46:46" ht="12.75">
      <c r="AT142" s="12"/>
    </row>
    <row r="143" spans="46:46" ht="12.75">
      <c r="AT143" s="12"/>
    </row>
    <row r="144" spans="46:46" ht="12.75">
      <c r="AT144" s="12"/>
    </row>
    <row r="145" spans="46:46" ht="12.75">
      <c r="AT145" s="12"/>
    </row>
    <row r="146" spans="46:46" ht="12.75">
      <c r="AT146" s="12"/>
    </row>
    <row r="147" spans="46:46" ht="12.75">
      <c r="AT147" s="12"/>
    </row>
    <row r="148" spans="46:46" ht="12.75">
      <c r="AT148" s="12"/>
    </row>
    <row r="149" spans="46:46" ht="12.75">
      <c r="AT149" s="12"/>
    </row>
    <row r="150" spans="46:46" ht="12.75">
      <c r="AT150" s="12"/>
    </row>
    <row r="151" spans="46:46" ht="12.75">
      <c r="AT151" s="12"/>
    </row>
    <row r="152" spans="46:46" ht="12.75">
      <c r="AT152" s="12"/>
    </row>
    <row r="153" spans="46:46" ht="12.75">
      <c r="AT153" s="12"/>
    </row>
    <row r="154" spans="46:46" ht="12.75">
      <c r="AT154" s="12"/>
    </row>
    <row r="155" spans="46:46" ht="12.75">
      <c r="AT155" s="12"/>
    </row>
    <row r="156" spans="46:46" ht="12.75">
      <c r="AT156" s="12"/>
    </row>
    <row r="157" spans="46:46" ht="12.75">
      <c r="AT157" s="12"/>
    </row>
    <row r="158" spans="46:46" ht="12.75">
      <c r="AT158" s="12"/>
    </row>
    <row r="159" spans="46:46" ht="12.75">
      <c r="AT159" s="12"/>
    </row>
    <row r="160" spans="46:46" ht="12.75">
      <c r="AT160" s="12"/>
    </row>
    <row r="161" spans="46:46" ht="12.75">
      <c r="AT161" s="12"/>
    </row>
    <row r="162" spans="46:46" ht="12.75">
      <c r="AT162" s="12"/>
    </row>
    <row r="163" spans="46:46" ht="12.75">
      <c r="AT163" s="12"/>
    </row>
    <row r="164" spans="46:46" ht="12.75">
      <c r="AT164" s="12"/>
    </row>
    <row r="165" spans="46:46" ht="12.75">
      <c r="AT165" s="12"/>
    </row>
    <row r="166" spans="46:46" ht="12.75">
      <c r="AT166" s="12"/>
    </row>
    <row r="167" spans="46:46" ht="12.75">
      <c r="AT167" s="12"/>
    </row>
    <row r="168" spans="46:46" ht="12.75">
      <c r="AT168" s="12"/>
    </row>
    <row r="169" spans="46:46" ht="12.75">
      <c r="AT169" s="12"/>
    </row>
    <row r="170" spans="46:46" ht="12.75">
      <c r="AT170" s="12"/>
    </row>
    <row r="171" spans="46:46" ht="12.75">
      <c r="AT171" s="12"/>
    </row>
    <row r="172" spans="46:46" ht="12.75">
      <c r="AT172" s="12"/>
    </row>
    <row r="173" spans="46:46" ht="12.75">
      <c r="AT173" s="12"/>
    </row>
    <row r="174" spans="46:46" ht="12.75">
      <c r="AT174" s="12"/>
    </row>
    <row r="175" spans="46:46" ht="12.75">
      <c r="AT175" s="12"/>
    </row>
    <row r="176" spans="46:46" ht="12.75">
      <c r="AT176" s="12"/>
    </row>
    <row r="177" spans="46:46" ht="12.75">
      <c r="AT177" s="12"/>
    </row>
    <row r="178" spans="46:46" ht="12.75">
      <c r="AT178" s="12"/>
    </row>
    <row r="179" spans="46:46" ht="12.75">
      <c r="AT179" s="12"/>
    </row>
    <row r="180" spans="46:46" ht="12.75">
      <c r="AT180" s="12"/>
    </row>
    <row r="181" spans="46:46" ht="12.75">
      <c r="AT181" s="12"/>
    </row>
    <row r="182" spans="46:46" ht="12.75">
      <c r="AT182" s="12"/>
    </row>
    <row r="183" spans="46:46" ht="12.75">
      <c r="AT183" s="12"/>
    </row>
    <row r="184" spans="46:46" ht="12.75">
      <c r="AT184" s="12"/>
    </row>
    <row r="185" spans="46:46" ht="12.75">
      <c r="AT185" s="12"/>
    </row>
    <row r="186" spans="46:46" ht="12.75">
      <c r="AT186" s="12"/>
    </row>
    <row r="187" spans="46:46" ht="12.75">
      <c r="AT187" s="12"/>
    </row>
    <row r="188" spans="46:46" ht="12.75">
      <c r="AT188" s="12"/>
    </row>
    <row r="189" spans="46:46" ht="12.75">
      <c r="AT189" s="12"/>
    </row>
    <row r="190" spans="46:46" ht="12.75">
      <c r="AT190" s="12"/>
    </row>
    <row r="191" spans="46:46" ht="12.75">
      <c r="AT191" s="12"/>
    </row>
    <row r="192" spans="46:46" ht="12.75">
      <c r="AT192" s="12"/>
    </row>
    <row r="193" spans="46:46" ht="12.75">
      <c r="AT193" s="12"/>
    </row>
    <row r="194" spans="46:46" ht="12.75">
      <c r="AT194" s="12"/>
    </row>
    <row r="195" spans="46:46" ht="12.75">
      <c r="AT195" s="12"/>
    </row>
    <row r="196" spans="46:46" ht="12.75">
      <c r="AT196" s="12"/>
    </row>
    <row r="197" spans="46:46" ht="12.75">
      <c r="AT197" s="12"/>
    </row>
    <row r="198" spans="46:46" ht="12.75">
      <c r="AT198" s="12"/>
    </row>
    <row r="199" spans="46:46" ht="12.75">
      <c r="AT199" s="12"/>
    </row>
    <row r="200" spans="46:46" ht="12.75">
      <c r="AT200" s="12"/>
    </row>
    <row r="201" spans="46:46" ht="12.75">
      <c r="AT201" s="12"/>
    </row>
    <row r="202" spans="46:46" ht="12.75">
      <c r="AT202" s="12"/>
    </row>
    <row r="203" spans="46:46" ht="12.75">
      <c r="AT203" s="12"/>
    </row>
    <row r="204" spans="46:46" ht="12.75">
      <c r="AT204" s="12"/>
    </row>
    <row r="205" spans="46:46" ht="12.75">
      <c r="AT205" s="12"/>
    </row>
    <row r="206" spans="46:46" ht="12.75">
      <c r="AT206" s="12"/>
    </row>
    <row r="207" spans="46:46" ht="12.75">
      <c r="AT207" s="12"/>
    </row>
    <row r="208" spans="46:46" ht="12.75">
      <c r="AT208" s="12"/>
    </row>
    <row r="209" spans="46:46" ht="12.75">
      <c r="AT209" s="12"/>
    </row>
    <row r="210" spans="46:46" ht="12.75">
      <c r="AT210" s="12"/>
    </row>
    <row r="211" spans="46:46" ht="12.75">
      <c r="AT211" s="12"/>
    </row>
    <row r="212" spans="46:46" ht="12.75">
      <c r="AT212" s="12"/>
    </row>
    <row r="213" spans="46:46" ht="12.75">
      <c r="AT213" s="12"/>
    </row>
    <row r="214" spans="46:46" ht="12.75">
      <c r="AT214" s="12"/>
    </row>
    <row r="215" spans="46:46" ht="12.75">
      <c r="AT215" s="12"/>
    </row>
    <row r="216" spans="46:46" ht="12.75">
      <c r="AT216" s="12"/>
    </row>
    <row r="217" spans="46:46" ht="12.75">
      <c r="AT217" s="12"/>
    </row>
    <row r="218" spans="46:46" ht="12.75">
      <c r="AT218" s="12"/>
    </row>
    <row r="219" spans="46:46" ht="12.75">
      <c r="AT219" s="12"/>
    </row>
    <row r="220" spans="46:46" ht="12.75">
      <c r="AT220" s="12"/>
    </row>
    <row r="221" spans="46:46" ht="12.75">
      <c r="AT221" s="12"/>
    </row>
    <row r="222" spans="46:46" ht="12.75">
      <c r="AT222" s="12"/>
    </row>
    <row r="223" spans="46:46" ht="12.75">
      <c r="AT223" s="12"/>
    </row>
    <row r="224" spans="46:46" ht="12.75">
      <c r="AT224" s="12"/>
    </row>
    <row r="225" spans="46:46" ht="12.75">
      <c r="AT225" s="12"/>
    </row>
    <row r="226" spans="46:46" ht="12.75">
      <c r="AT226" s="12"/>
    </row>
    <row r="227" spans="46:46" ht="12.75">
      <c r="AT227" s="12"/>
    </row>
    <row r="228" spans="46:46" ht="12.75">
      <c r="AT228" s="12"/>
    </row>
    <row r="229" spans="46:46" ht="12.75">
      <c r="AT229" s="12"/>
    </row>
    <row r="230" spans="46:46" ht="12.75">
      <c r="AT230" s="12"/>
    </row>
    <row r="231" spans="46:46" ht="12.75">
      <c r="AT231" s="12"/>
    </row>
    <row r="232" spans="46:46" ht="12.75">
      <c r="AT232" s="12"/>
    </row>
    <row r="233" spans="46:46" ht="12.75">
      <c r="AT233" s="12"/>
    </row>
    <row r="234" spans="46:46" ht="12.75">
      <c r="AT234" s="12"/>
    </row>
    <row r="235" spans="46:46" ht="12.75">
      <c r="AT235" s="12"/>
    </row>
    <row r="236" spans="46:46" ht="12.75">
      <c r="AT236" s="12"/>
    </row>
    <row r="237" spans="46:46" ht="12.75">
      <c r="AT237" s="12"/>
    </row>
    <row r="238" spans="46:46" ht="12.75">
      <c r="AT238" s="12"/>
    </row>
    <row r="239" spans="46:46" ht="12.75">
      <c r="AT239" s="12"/>
    </row>
    <row r="240" spans="46:46" ht="12.75">
      <c r="AT240" s="12"/>
    </row>
    <row r="241" spans="46:46" ht="12.75">
      <c r="AT241" s="12"/>
    </row>
    <row r="242" spans="46:46" ht="12.75">
      <c r="AT242" s="12"/>
    </row>
    <row r="243" spans="46:46" ht="12.75">
      <c r="AT243" s="12"/>
    </row>
    <row r="244" spans="46:46" ht="12.75">
      <c r="AT244" s="12"/>
    </row>
    <row r="245" spans="46:46" ht="12.75">
      <c r="AT245" s="12"/>
    </row>
    <row r="246" spans="46:46" ht="12.75">
      <c r="AT246" s="12"/>
    </row>
    <row r="247" spans="46:46" ht="12.75">
      <c r="AT247" s="12"/>
    </row>
    <row r="248" spans="46:46" ht="12.75">
      <c r="AT248" s="12"/>
    </row>
    <row r="249" spans="46:46" ht="12.75">
      <c r="AT249" s="12"/>
    </row>
    <row r="250" spans="46:46" ht="12.75">
      <c r="AT250" s="12"/>
    </row>
    <row r="251" spans="46:46" ht="12.75">
      <c r="AT251" s="12"/>
    </row>
    <row r="252" spans="46:46" ht="12.75">
      <c r="AT252" s="12"/>
    </row>
    <row r="253" spans="46:46" ht="12.75">
      <c r="AT253" s="12"/>
    </row>
    <row r="254" spans="46:46" ht="12.75">
      <c r="AT254" s="12"/>
    </row>
    <row r="255" spans="46:46" ht="12.75">
      <c r="AT255" s="12"/>
    </row>
    <row r="256" spans="46:46" ht="12.75">
      <c r="AT256" s="12"/>
    </row>
    <row r="257" spans="46:46" ht="12.75">
      <c r="AT257" s="12"/>
    </row>
    <row r="258" spans="46:46" ht="12.75">
      <c r="AT258" s="12"/>
    </row>
    <row r="259" spans="46:46" ht="12.75">
      <c r="AT259" s="12"/>
    </row>
    <row r="260" spans="46:46" ht="12.75">
      <c r="AT260" s="12"/>
    </row>
    <row r="261" spans="46:46" ht="12.75">
      <c r="AT261" s="12"/>
    </row>
    <row r="262" spans="46:46" ht="12.75">
      <c r="AT262" s="12"/>
    </row>
    <row r="263" spans="46:46" ht="12.75">
      <c r="AT263" s="12"/>
    </row>
    <row r="264" spans="46:46" ht="12.75">
      <c r="AT264" s="12"/>
    </row>
    <row r="265" spans="46:46" ht="12.75">
      <c r="AT265" s="12"/>
    </row>
    <row r="266" spans="46:46" ht="12.75">
      <c r="AT266" s="12"/>
    </row>
    <row r="267" spans="46:46" ht="12.75">
      <c r="AT267" s="12"/>
    </row>
    <row r="268" spans="46:46" ht="12.75">
      <c r="AT268" s="12"/>
    </row>
    <row r="269" spans="46:46" ht="12.75">
      <c r="AT269" s="12"/>
    </row>
    <row r="270" spans="46:46" ht="12.75">
      <c r="AT270" s="12"/>
    </row>
    <row r="271" spans="46:46" ht="12.75">
      <c r="AT271" s="12"/>
    </row>
    <row r="272" spans="46:46" ht="12.75">
      <c r="AT272" s="12"/>
    </row>
    <row r="273" spans="46:46" ht="12.75">
      <c r="AT273" s="12"/>
    </row>
    <row r="274" spans="46:46" ht="12.75">
      <c r="AT274" s="12"/>
    </row>
    <row r="275" spans="46:46" ht="12.75">
      <c r="AT275" s="12"/>
    </row>
    <row r="276" spans="46:46" ht="12.75">
      <c r="AT276" s="12"/>
    </row>
    <row r="277" spans="46:46" ht="12.75">
      <c r="AT277" s="12"/>
    </row>
    <row r="278" spans="46:46" ht="12.75">
      <c r="AT278" s="12"/>
    </row>
    <row r="279" spans="46:46" ht="12.75">
      <c r="AT279" s="12"/>
    </row>
    <row r="280" spans="46:46" ht="12.75">
      <c r="AT280" s="12"/>
    </row>
    <row r="281" spans="46:46" ht="12.75">
      <c r="AT281" s="12"/>
    </row>
    <row r="282" spans="46:46" ht="12.75">
      <c r="AT282" s="12"/>
    </row>
    <row r="283" spans="46:46" ht="12.75">
      <c r="AT283" s="12"/>
    </row>
    <row r="284" spans="46:46" ht="12.75">
      <c r="AT284" s="12"/>
    </row>
    <row r="285" spans="46:46" ht="12.75">
      <c r="AT285" s="12"/>
    </row>
    <row r="286" spans="46:46" ht="12.75">
      <c r="AT286" s="12"/>
    </row>
    <row r="287" spans="46:46" ht="12.75">
      <c r="AT287" s="12"/>
    </row>
    <row r="288" spans="46:46" ht="12.75">
      <c r="AT288" s="12"/>
    </row>
    <row r="289" spans="46:46" ht="12.75">
      <c r="AT289" s="12"/>
    </row>
    <row r="290" spans="46:46" ht="12.75">
      <c r="AT290" s="12"/>
    </row>
    <row r="291" spans="46:46" ht="12.75">
      <c r="AT291" s="12"/>
    </row>
    <row r="292" spans="46:46" ht="12.75">
      <c r="AT292" s="12"/>
    </row>
    <row r="293" spans="46:46" ht="12.75">
      <c r="AT293" s="12"/>
    </row>
    <row r="294" spans="46:46" ht="12.75">
      <c r="AT294" s="12"/>
    </row>
    <row r="295" spans="46:46" ht="12.75">
      <c r="AT295" s="12"/>
    </row>
    <row r="296" spans="46:46" ht="12.75">
      <c r="AT296" s="12"/>
    </row>
    <row r="297" spans="46:46" ht="12.75">
      <c r="AT297" s="12"/>
    </row>
    <row r="298" spans="46:46" ht="12.75">
      <c r="AT298" s="12"/>
    </row>
    <row r="299" spans="46:46" ht="12.75">
      <c r="AT299" s="12"/>
    </row>
    <row r="300" spans="46:46" ht="12.75">
      <c r="AT300" s="12"/>
    </row>
    <row r="301" spans="46:46" ht="12.75">
      <c r="AT301" s="12"/>
    </row>
    <row r="302" spans="46:46" ht="12.75">
      <c r="AT302" s="12"/>
    </row>
    <row r="303" spans="46:46" ht="12.75">
      <c r="AT303" s="12"/>
    </row>
    <row r="304" spans="46:46" ht="12.75">
      <c r="AT304" s="12"/>
    </row>
    <row r="305" spans="46:46" ht="12.75">
      <c r="AT305" s="12"/>
    </row>
    <row r="306" spans="46:46" ht="12.75">
      <c r="AT306" s="12"/>
    </row>
    <row r="307" spans="46:46" ht="12.75">
      <c r="AT307" s="12"/>
    </row>
    <row r="308" spans="46:46" ht="12.75">
      <c r="AT308" s="12"/>
    </row>
    <row r="309" spans="46:46" ht="12.75">
      <c r="AT309" s="12"/>
    </row>
    <row r="310" spans="46:46" ht="12.75">
      <c r="AT310" s="12"/>
    </row>
    <row r="311" spans="46:46" ht="12.75">
      <c r="AT311" s="12"/>
    </row>
    <row r="312" spans="46:46" ht="12.75">
      <c r="AT312" s="12"/>
    </row>
    <row r="313" spans="46:46" ht="12.75">
      <c r="AT313" s="12"/>
    </row>
    <row r="314" spans="46:46" ht="12.75">
      <c r="AT314" s="12"/>
    </row>
    <row r="315" spans="46:46" ht="12.75">
      <c r="AT315" s="12"/>
    </row>
    <row r="316" spans="46:46" ht="12.75">
      <c r="AT316" s="12"/>
    </row>
    <row r="317" spans="46:46" ht="12.75">
      <c r="AT317" s="12"/>
    </row>
    <row r="318" spans="46:46" ht="12.75">
      <c r="AT318" s="12"/>
    </row>
    <row r="319" spans="46:46" ht="12.75">
      <c r="AT319" s="12"/>
    </row>
    <row r="320" spans="46:46" ht="12.75">
      <c r="AT320" s="12"/>
    </row>
    <row r="321" spans="46:46" ht="12.75">
      <c r="AT321" s="12"/>
    </row>
    <row r="322" spans="46:46" ht="12.75">
      <c r="AT322" s="12"/>
    </row>
    <row r="323" spans="46:46" ht="12.75">
      <c r="AT323" s="12"/>
    </row>
    <row r="324" spans="46:46" ht="12.75">
      <c r="AT324" s="12"/>
    </row>
    <row r="325" spans="46:46" ht="12.75">
      <c r="AT325" s="12"/>
    </row>
    <row r="326" spans="46:46" ht="12.75">
      <c r="AT326" s="12"/>
    </row>
    <row r="327" spans="46:46" ht="12.75">
      <c r="AT327" s="12"/>
    </row>
    <row r="328" spans="46:46" ht="12.75">
      <c r="AT328" s="12"/>
    </row>
    <row r="329" spans="46:46" ht="12.75">
      <c r="AT329" s="12"/>
    </row>
    <row r="330" spans="46:46" ht="12.75">
      <c r="AT330" s="12"/>
    </row>
    <row r="331" spans="46:46" ht="12.75">
      <c r="AT331" s="12"/>
    </row>
    <row r="332" spans="46:46" ht="12.75">
      <c r="AT332" s="12"/>
    </row>
    <row r="333" spans="46:46" ht="12.75">
      <c r="AT333" s="12"/>
    </row>
    <row r="334" spans="46:46" ht="12.75">
      <c r="AT334" s="12"/>
    </row>
    <row r="335" spans="46:46" ht="12.75">
      <c r="AT335" s="12"/>
    </row>
    <row r="336" spans="46:46" ht="12.75">
      <c r="AT336" s="12"/>
    </row>
    <row r="337" spans="46:46" ht="12.75">
      <c r="AT337" s="12"/>
    </row>
    <row r="338" spans="46:46" ht="12.75">
      <c r="AT338" s="12"/>
    </row>
    <row r="339" spans="46:46" ht="12.75">
      <c r="AT339" s="12"/>
    </row>
    <row r="340" spans="46:46" ht="12.75">
      <c r="AT340" s="12"/>
    </row>
    <row r="341" spans="46:46" ht="12.75">
      <c r="AT341" s="12"/>
    </row>
    <row r="342" spans="46:46" ht="12.75">
      <c r="AT342" s="12"/>
    </row>
    <row r="343" spans="46:46" ht="12.75">
      <c r="AT343" s="12"/>
    </row>
    <row r="344" spans="46:46" ht="12.75">
      <c r="AT344" s="12"/>
    </row>
    <row r="345" spans="46:46" ht="12.75">
      <c r="AT345" s="12"/>
    </row>
    <row r="346" spans="46:46" ht="12.75">
      <c r="AT346" s="12"/>
    </row>
    <row r="347" spans="46:46" ht="12.75">
      <c r="AT347" s="12"/>
    </row>
    <row r="348" spans="46:46" ht="12.75">
      <c r="AT348" s="12"/>
    </row>
    <row r="349" spans="46:46" ht="12.75">
      <c r="AT349" s="12"/>
    </row>
    <row r="350" spans="46:46" ht="12.75">
      <c r="AT350" s="12"/>
    </row>
    <row r="351" spans="46:46" ht="12.75">
      <c r="AT351" s="12"/>
    </row>
    <row r="352" spans="46:46" ht="12.75">
      <c r="AT352" s="12"/>
    </row>
    <row r="353" spans="46:46" ht="12.75">
      <c r="AT353" s="12"/>
    </row>
    <row r="354" spans="46:46" ht="12.75">
      <c r="AT354" s="12"/>
    </row>
    <row r="355" spans="46:46" ht="12.75">
      <c r="AT355" s="12"/>
    </row>
    <row r="356" spans="46:46" ht="12.75">
      <c r="AT356" s="12"/>
    </row>
    <row r="357" spans="46:46" ht="12.75">
      <c r="AT357" s="12"/>
    </row>
    <row r="358" spans="46:46" ht="12.75">
      <c r="AT358" s="12"/>
    </row>
    <row r="359" spans="46:46" ht="12.75">
      <c r="AT359" s="12"/>
    </row>
    <row r="360" spans="46:46" ht="12.75">
      <c r="AT360" s="12"/>
    </row>
    <row r="361" spans="46:46" ht="12.75">
      <c r="AT361" s="12"/>
    </row>
    <row r="362" spans="46:46" ht="12.75">
      <c r="AT362" s="12"/>
    </row>
    <row r="363" spans="46:46" ht="12.75">
      <c r="AT363" s="12"/>
    </row>
    <row r="364" spans="46:46" ht="12.75">
      <c r="AT364" s="12"/>
    </row>
    <row r="365" spans="46:46" ht="12.75">
      <c r="AT365" s="12"/>
    </row>
    <row r="366" spans="46:46" ht="12.75">
      <c r="AT366" s="12"/>
    </row>
    <row r="367" spans="46:46" ht="12.75">
      <c r="AT367" s="12"/>
    </row>
    <row r="368" spans="46:46" ht="12.75">
      <c r="AT368" s="12"/>
    </row>
    <row r="369" spans="46:46" ht="12.75">
      <c r="AT369" s="12"/>
    </row>
    <row r="370" spans="46:46" ht="12.75">
      <c r="AT370" s="12"/>
    </row>
    <row r="371" spans="46:46" ht="12.75">
      <c r="AT371" s="12"/>
    </row>
    <row r="372" spans="46:46" ht="12.75">
      <c r="AT372" s="12"/>
    </row>
    <row r="373" spans="46:46" ht="12.75">
      <c r="AT373" s="12"/>
    </row>
    <row r="374" spans="46:46" ht="12.75">
      <c r="AT374" s="12"/>
    </row>
    <row r="375" spans="46:46" ht="12.75">
      <c r="AT375" s="12"/>
    </row>
    <row r="376" spans="46:46" ht="12.75">
      <c r="AT376" s="12"/>
    </row>
    <row r="377" spans="46:46" ht="12.75">
      <c r="AT377" s="12"/>
    </row>
    <row r="378" spans="46:46" ht="12.75">
      <c r="AT378" s="12"/>
    </row>
    <row r="379" spans="46:46" ht="12.75">
      <c r="AT379" s="12"/>
    </row>
    <row r="380" spans="46:46" ht="12.75">
      <c r="AT380" s="12"/>
    </row>
    <row r="381" spans="46:46" ht="12.75">
      <c r="AT381" s="12"/>
    </row>
    <row r="382" spans="46:46" ht="12.75">
      <c r="AT382" s="12"/>
    </row>
    <row r="383" spans="46:46" ht="12.75">
      <c r="AT383" s="12"/>
    </row>
    <row r="384" spans="46:46" ht="12.75">
      <c r="AT384" s="12"/>
    </row>
    <row r="385" spans="46:46" ht="12.75">
      <c r="AT385" s="12"/>
    </row>
    <row r="386" spans="46:46" ht="12.75">
      <c r="AT386" s="12"/>
    </row>
    <row r="387" spans="46:46" ht="12.75">
      <c r="AT387" s="12"/>
    </row>
    <row r="388" spans="46:46" ht="12.75">
      <c r="AT388" s="12"/>
    </row>
    <row r="389" spans="46:46" ht="12.75">
      <c r="AT389" s="12"/>
    </row>
    <row r="390" spans="46:46" ht="12.75">
      <c r="AT390" s="12"/>
    </row>
    <row r="391" spans="46:46" ht="12.75">
      <c r="AT391" s="12"/>
    </row>
    <row r="392" spans="46:46" ht="12.75">
      <c r="AT392" s="12"/>
    </row>
    <row r="393" spans="46:46" ht="12.75">
      <c r="AT393" s="12"/>
    </row>
    <row r="394" spans="46:46" ht="12.75">
      <c r="AT394" s="12"/>
    </row>
    <row r="395" spans="46:46" ht="12.75">
      <c r="AT395" s="12"/>
    </row>
    <row r="396" spans="46:46" ht="12.75">
      <c r="AT396" s="12"/>
    </row>
    <row r="397" spans="46:46" ht="12.75">
      <c r="AT397" s="12"/>
    </row>
    <row r="398" spans="46:46" ht="12.75">
      <c r="AT398" s="12"/>
    </row>
    <row r="399" spans="46:46" ht="12.75">
      <c r="AT399" s="12"/>
    </row>
    <row r="400" spans="46:46" ht="12.75">
      <c r="AT400" s="12"/>
    </row>
    <row r="401" spans="46:46" ht="12.75">
      <c r="AT401" s="12"/>
    </row>
    <row r="402" spans="46:46" ht="12.75">
      <c r="AT402" s="12"/>
    </row>
    <row r="403" spans="46:46" ht="12.75">
      <c r="AT403" s="12"/>
    </row>
    <row r="404" spans="46:46" ht="12.75">
      <c r="AT404" s="12"/>
    </row>
    <row r="405" spans="46:46" ht="12.75">
      <c r="AT405" s="12"/>
    </row>
    <row r="406" spans="46:46" ht="12.75">
      <c r="AT406" s="12"/>
    </row>
    <row r="407" spans="46:46" ht="12.75">
      <c r="AT407" s="12"/>
    </row>
    <row r="408" spans="46:46" ht="12.75">
      <c r="AT408" s="12"/>
    </row>
    <row r="409" spans="46:46" ht="12.75">
      <c r="AT409" s="12"/>
    </row>
    <row r="410" spans="46:46" ht="12.75">
      <c r="AT410" s="12"/>
    </row>
    <row r="411" spans="46:46" ht="12.75">
      <c r="AT411" s="12"/>
    </row>
    <row r="412" spans="46:46" ht="12.75">
      <c r="AT412" s="12"/>
    </row>
    <row r="413" spans="46:46" ht="12.75">
      <c r="AT413" s="12"/>
    </row>
    <row r="414" spans="46:46" ht="12.75">
      <c r="AT414" s="12"/>
    </row>
    <row r="415" spans="46:46" ht="12.75">
      <c r="AT415" s="12"/>
    </row>
    <row r="416" spans="46:46" ht="12.75">
      <c r="AT416" s="12"/>
    </row>
    <row r="417" spans="46:46" ht="12.75">
      <c r="AT417" s="12"/>
    </row>
    <row r="418" spans="46:46" ht="12.75">
      <c r="AT418" s="12"/>
    </row>
    <row r="419" spans="46:46" ht="12.75">
      <c r="AT419" s="12"/>
    </row>
    <row r="420" spans="46:46" ht="12.75">
      <c r="AT420" s="12"/>
    </row>
    <row r="421" spans="46:46" ht="12.75">
      <c r="AT421" s="12"/>
    </row>
    <row r="422" spans="46:46" ht="12.75">
      <c r="AT422" s="12"/>
    </row>
    <row r="423" spans="46:46" ht="12.75">
      <c r="AT423" s="12"/>
    </row>
    <row r="424" spans="46:46" ht="12.75">
      <c r="AT424" s="12"/>
    </row>
    <row r="425" spans="46:46" ht="12.75">
      <c r="AT425" s="12"/>
    </row>
    <row r="426" spans="46:46" ht="12.75">
      <c r="AT426" s="12"/>
    </row>
    <row r="427" spans="46:46" ht="12.75">
      <c r="AT427" s="12"/>
    </row>
    <row r="428" spans="46:46" ht="12.75">
      <c r="AT428" s="12"/>
    </row>
    <row r="429" spans="46:46" ht="12.75">
      <c r="AT429" s="12"/>
    </row>
    <row r="430" spans="46:46" ht="12.75">
      <c r="AT430" s="12"/>
    </row>
    <row r="431" spans="46:46" ht="12.75">
      <c r="AT431" s="12"/>
    </row>
    <row r="432" spans="46:46" ht="12.75">
      <c r="AT432" s="12"/>
    </row>
    <row r="433" spans="46:46" ht="12.75">
      <c r="AT433" s="12"/>
    </row>
    <row r="434" spans="46:46" ht="12.75">
      <c r="AT434" s="12"/>
    </row>
    <row r="435" spans="46:46" ht="12.75">
      <c r="AT435" s="12"/>
    </row>
    <row r="436" spans="46:46" ht="12.75">
      <c r="AT436" s="12"/>
    </row>
    <row r="437" spans="46:46" ht="12.75">
      <c r="AT437" s="12"/>
    </row>
    <row r="438" spans="46:46" ht="12.75">
      <c r="AT438" s="12"/>
    </row>
    <row r="439" spans="46:46" ht="12.75">
      <c r="AT439" s="12"/>
    </row>
    <row r="440" spans="46:46" ht="12.75">
      <c r="AT440" s="12"/>
    </row>
    <row r="441" spans="46:46" ht="12.75">
      <c r="AT441" s="12"/>
    </row>
    <row r="442" spans="46:46" ht="12.75">
      <c r="AT442" s="12"/>
    </row>
    <row r="443" spans="46:46" ht="12.75">
      <c r="AT443" s="12"/>
    </row>
    <row r="444" spans="46:46" ht="12.75">
      <c r="AT444" s="12"/>
    </row>
    <row r="445" spans="46:46" ht="12.75">
      <c r="AT445" s="12"/>
    </row>
    <row r="446" spans="46:46" ht="12.75">
      <c r="AT446" s="12"/>
    </row>
    <row r="447" spans="46:46" ht="12.75">
      <c r="AT447" s="12"/>
    </row>
    <row r="448" spans="46:46" ht="12.75">
      <c r="AT448" s="12"/>
    </row>
    <row r="449" spans="46:46" ht="12.75">
      <c r="AT449" s="12"/>
    </row>
    <row r="450" spans="46:46" ht="12.75">
      <c r="AT450" s="12"/>
    </row>
    <row r="451" spans="46:46" ht="12.75">
      <c r="AT451" s="12"/>
    </row>
    <row r="452" spans="46:46" ht="12.75">
      <c r="AT452" s="12"/>
    </row>
    <row r="453" spans="46:46" ht="12.75">
      <c r="AT453" s="12"/>
    </row>
    <row r="454" spans="46:46" ht="12.75">
      <c r="AT454" s="12"/>
    </row>
    <row r="455" spans="46:46" ht="12.75">
      <c r="AT455" s="12"/>
    </row>
    <row r="456" spans="46:46" ht="12.75">
      <c r="AT456" s="12"/>
    </row>
    <row r="457" spans="46:46" ht="12.75">
      <c r="AT457" s="12"/>
    </row>
    <row r="458" spans="46:46" ht="12.75">
      <c r="AT458" s="12"/>
    </row>
    <row r="459" spans="46:46" ht="12.75">
      <c r="AT459" s="12"/>
    </row>
    <row r="460" spans="46:46" ht="12.75">
      <c r="AT460" s="12"/>
    </row>
    <row r="461" spans="46:46" ht="12.75">
      <c r="AT461" s="12"/>
    </row>
    <row r="462" spans="46:46" ht="12.75">
      <c r="AT462" s="12"/>
    </row>
    <row r="463" spans="46:46" ht="12.75">
      <c r="AT463" s="12"/>
    </row>
    <row r="464" spans="46:46" ht="12.75">
      <c r="AT464" s="12"/>
    </row>
    <row r="465" spans="46:46" ht="12.75">
      <c r="AT465" s="12"/>
    </row>
    <row r="466" spans="46:46" ht="12.75">
      <c r="AT466" s="12"/>
    </row>
    <row r="467" spans="46:46" ht="12.75">
      <c r="AT467" s="12"/>
    </row>
    <row r="468" spans="46:46" ht="12.75">
      <c r="AT468" s="12"/>
    </row>
    <row r="469" spans="46:46" ht="12.75">
      <c r="AT469" s="12"/>
    </row>
    <row r="470" spans="46:46" ht="12.75">
      <c r="AT470" s="12"/>
    </row>
    <row r="471" spans="46:46" ht="12.75">
      <c r="AT471" s="12"/>
    </row>
    <row r="472" spans="46:46" ht="12.75">
      <c r="AT472" s="12"/>
    </row>
    <row r="473" spans="46:46" ht="12.75">
      <c r="AT473" s="12"/>
    </row>
    <row r="474" spans="46:46" ht="12.75">
      <c r="AT474" s="12"/>
    </row>
    <row r="475" spans="46:46" ht="12.75">
      <c r="AT475" s="12"/>
    </row>
    <row r="476" spans="46:46" ht="12.75">
      <c r="AT476" s="12"/>
    </row>
    <row r="477" spans="46:46" ht="12.75">
      <c r="AT477" s="12"/>
    </row>
    <row r="478" spans="46:46" ht="12.75">
      <c r="AT478" s="12"/>
    </row>
    <row r="479" spans="46:46" ht="12.75">
      <c r="AT479" s="12"/>
    </row>
    <row r="480" spans="46:46" ht="12.75">
      <c r="AT480" s="12"/>
    </row>
    <row r="481" spans="46:46" ht="12.75">
      <c r="AT481" s="12"/>
    </row>
    <row r="482" spans="46:46" ht="12.75">
      <c r="AT482" s="12"/>
    </row>
    <row r="483" spans="46:46" ht="12.75">
      <c r="AT483" s="12"/>
    </row>
    <row r="484" spans="46:46" ht="12.75">
      <c r="AT484" s="12"/>
    </row>
    <row r="485" spans="46:46" ht="12.75">
      <c r="AT485" s="12"/>
    </row>
    <row r="486" spans="46:46" ht="12.75">
      <c r="AT486" s="12"/>
    </row>
    <row r="487" spans="46:46" ht="12.75">
      <c r="AT487" s="12"/>
    </row>
    <row r="488" spans="46:46" ht="12.75">
      <c r="AT488" s="12"/>
    </row>
    <row r="489" spans="46:46" ht="12.75">
      <c r="AT489" s="12"/>
    </row>
    <row r="490" spans="46:46" ht="12.75">
      <c r="AT490" s="12"/>
    </row>
    <row r="491" spans="46:46" ht="12.75">
      <c r="AT491" s="12"/>
    </row>
    <row r="492" spans="46:46" ht="12.75">
      <c r="AT492" s="12"/>
    </row>
    <row r="493" spans="46:46" ht="12.75">
      <c r="AT493" s="12"/>
    </row>
    <row r="494" spans="46:46" ht="12.75">
      <c r="AT494" s="12"/>
    </row>
    <row r="495" spans="46:46" ht="12.75">
      <c r="AT495" s="12"/>
    </row>
    <row r="496" spans="46:46" ht="12.75">
      <c r="AT496" s="12"/>
    </row>
    <row r="497" spans="46:46" ht="12.75">
      <c r="AT497" s="12"/>
    </row>
    <row r="498" spans="46:46" ht="12.75">
      <c r="AT498" s="12"/>
    </row>
    <row r="499" spans="46:46" ht="12.75">
      <c r="AT499" s="12"/>
    </row>
    <row r="500" spans="46:46" ht="12.75">
      <c r="AT500" s="12"/>
    </row>
    <row r="501" spans="46:46" ht="12.75">
      <c r="AT501" s="12"/>
    </row>
    <row r="502" spans="46:46" ht="12.75">
      <c r="AT502" s="12"/>
    </row>
    <row r="503" spans="46:46" ht="12.75">
      <c r="AT503" s="12"/>
    </row>
    <row r="504" spans="46:46" ht="12.75">
      <c r="AT504" s="12"/>
    </row>
    <row r="505" spans="46:46" ht="12.75">
      <c r="AT505" s="12"/>
    </row>
    <row r="506" spans="46:46" ht="12.75">
      <c r="AT506" s="12"/>
    </row>
    <row r="507" spans="46:46" ht="12.75">
      <c r="AT507" s="12"/>
    </row>
    <row r="508" spans="46:46" ht="12.75">
      <c r="AT508" s="12"/>
    </row>
    <row r="509" spans="46:46" ht="12.75">
      <c r="AT509" s="12"/>
    </row>
    <row r="510" spans="46:46" ht="12.75">
      <c r="AT510" s="12"/>
    </row>
    <row r="511" spans="46:46" ht="12.75">
      <c r="AT511" s="12"/>
    </row>
    <row r="512" spans="46:46" ht="12.75">
      <c r="AT512" s="12"/>
    </row>
    <row r="513" spans="46:46" ht="12.75">
      <c r="AT513" s="12"/>
    </row>
    <row r="514" spans="46:46" ht="12.75">
      <c r="AT514" s="12"/>
    </row>
    <row r="515" spans="46:46" ht="12.75">
      <c r="AT515" s="12"/>
    </row>
    <row r="516" spans="46:46" ht="12.75">
      <c r="AT516" s="12"/>
    </row>
    <row r="517" spans="46:46" ht="12.75">
      <c r="AT517" s="12"/>
    </row>
    <row r="518" spans="46:46" ht="12.75">
      <c r="AT518" s="12"/>
    </row>
    <row r="519" spans="46:46" ht="12.75">
      <c r="AT519" s="12"/>
    </row>
    <row r="520" spans="46:46" ht="12.75">
      <c r="AT520" s="12"/>
    </row>
    <row r="521" spans="46:46" ht="12.75">
      <c r="AT521" s="12"/>
    </row>
    <row r="522" spans="46:46" ht="12.75">
      <c r="AT522" s="12"/>
    </row>
    <row r="523" spans="46:46" ht="12.75">
      <c r="AT523" s="12"/>
    </row>
    <row r="524" spans="46:46" ht="12.75">
      <c r="AT524" s="12"/>
    </row>
    <row r="525" spans="46:46" ht="12.75">
      <c r="AT525" s="12"/>
    </row>
    <row r="526" spans="46:46" ht="12.75">
      <c r="AT526" s="12"/>
    </row>
    <row r="527" spans="46:46" ht="12.75">
      <c r="AT527" s="12"/>
    </row>
    <row r="528" spans="46:46" ht="12.75">
      <c r="AT528" s="12"/>
    </row>
    <row r="529" spans="46:46" ht="12.75">
      <c r="AT529" s="12"/>
    </row>
    <row r="530" spans="46:46" ht="12.75">
      <c r="AT530" s="12"/>
    </row>
    <row r="531" spans="46:46" ht="12.75">
      <c r="AT531" s="12"/>
    </row>
    <row r="532" spans="46:46" ht="12.75">
      <c r="AT532" s="12"/>
    </row>
    <row r="533" spans="46:46" ht="12.75">
      <c r="AT533" s="12"/>
    </row>
    <row r="534" spans="46:46" ht="12.75">
      <c r="AT534" s="12"/>
    </row>
    <row r="535" spans="46:46" ht="12.75">
      <c r="AT535" s="12"/>
    </row>
    <row r="536" spans="46:46" ht="12.75">
      <c r="AT536" s="12"/>
    </row>
    <row r="537" spans="46:46" ht="12.75">
      <c r="AT537" s="12"/>
    </row>
    <row r="538" spans="46:46" ht="12.75">
      <c r="AT538" s="12"/>
    </row>
    <row r="539" spans="46:46" ht="12.75">
      <c r="AT539" s="12"/>
    </row>
    <row r="540" spans="46:46" ht="12.75">
      <c r="AT540" s="12"/>
    </row>
    <row r="541" spans="46:46" ht="12.75">
      <c r="AT541" s="12"/>
    </row>
    <row r="542" spans="46:46" ht="12.75">
      <c r="AT542" s="12"/>
    </row>
    <row r="543" spans="46:46" ht="12.75">
      <c r="AT543" s="12"/>
    </row>
    <row r="544" spans="46:46" ht="12.75">
      <c r="AT544" s="12"/>
    </row>
    <row r="545" spans="46:46" ht="12.75">
      <c r="AT545" s="12"/>
    </row>
    <row r="546" spans="46:46" ht="12.75">
      <c r="AT546" s="12"/>
    </row>
    <row r="547" spans="46:46" ht="12.75">
      <c r="AT547" s="12"/>
    </row>
    <row r="548" spans="46:46" ht="12.75">
      <c r="AT548" s="12"/>
    </row>
    <row r="549" spans="46:46" ht="12.75">
      <c r="AT549" s="12"/>
    </row>
    <row r="550" spans="46:46" ht="12.75">
      <c r="AT550" s="12"/>
    </row>
    <row r="551" spans="46:46" ht="12.75">
      <c r="AT551" s="12"/>
    </row>
    <row r="552" spans="46:46" ht="12.75">
      <c r="AT552" s="12"/>
    </row>
    <row r="553" spans="46:46" ht="12.75">
      <c r="AT553" s="12"/>
    </row>
    <row r="554" spans="46:46" ht="12.75">
      <c r="AT554" s="12"/>
    </row>
    <row r="555" spans="46:46" ht="12.75">
      <c r="AT555" s="12"/>
    </row>
    <row r="556" spans="46:46" ht="12.75">
      <c r="AT556" s="12"/>
    </row>
    <row r="557" spans="46:46" ht="12.75">
      <c r="AT557" s="12"/>
    </row>
    <row r="558" spans="46:46" ht="12.75">
      <c r="AT558" s="12"/>
    </row>
    <row r="559" spans="46:46" ht="12.75">
      <c r="AT559" s="12"/>
    </row>
    <row r="560" spans="46:46" ht="12.75">
      <c r="AT560" s="12"/>
    </row>
    <row r="561" spans="46:46" ht="12.75">
      <c r="AT561" s="12"/>
    </row>
    <row r="562" spans="46:46" ht="12.75">
      <c r="AT562" s="12"/>
    </row>
    <row r="563" spans="46:46" ht="12.75">
      <c r="AT563" s="12"/>
    </row>
    <row r="564" spans="46:46" ht="12.75">
      <c r="AT564" s="12"/>
    </row>
    <row r="565" spans="46:46" ht="12.75">
      <c r="AT565" s="12"/>
    </row>
    <row r="566" spans="46:46" ht="12.75">
      <c r="AT566" s="12"/>
    </row>
    <row r="567" spans="46:46" ht="12.75">
      <c r="AT567" s="12"/>
    </row>
    <row r="568" spans="46:46" ht="12.75">
      <c r="AT568" s="12"/>
    </row>
    <row r="569" spans="46:46" ht="12.75">
      <c r="AT569" s="12"/>
    </row>
    <row r="570" spans="46:46" ht="12.75">
      <c r="AT570" s="12"/>
    </row>
    <row r="571" spans="46:46" ht="12.75">
      <c r="AT571" s="12"/>
    </row>
    <row r="572" spans="46:46" ht="12.75">
      <c r="AT572" s="12"/>
    </row>
    <row r="573" spans="46:46" ht="12.75">
      <c r="AT573" s="12"/>
    </row>
    <row r="574" spans="46:46" ht="12.75">
      <c r="AT574" s="12"/>
    </row>
    <row r="575" spans="46:46" ht="12.75">
      <c r="AT575" s="12"/>
    </row>
    <row r="576" spans="46:46" ht="12.75">
      <c r="AT576" s="12"/>
    </row>
    <row r="577" spans="46:46" ht="12.75">
      <c r="AT577" s="12"/>
    </row>
    <row r="578" spans="46:46" ht="12.75">
      <c r="AT578" s="12"/>
    </row>
    <row r="579" spans="46:46" ht="12.75">
      <c r="AT579" s="12"/>
    </row>
    <row r="580" spans="46:46" ht="12.75">
      <c r="AT580" s="12"/>
    </row>
    <row r="581" spans="46:46" ht="12.75">
      <c r="AT581" s="12"/>
    </row>
    <row r="582" spans="46:46" ht="12.75">
      <c r="AT582" s="12"/>
    </row>
    <row r="583" spans="46:46" ht="12.75">
      <c r="AT583" s="12"/>
    </row>
    <row r="584" spans="46:46" ht="12.75">
      <c r="AT584" s="12"/>
    </row>
    <row r="585" spans="46:46" ht="12.75">
      <c r="AT585" s="12"/>
    </row>
    <row r="586" spans="46:46" ht="12.75">
      <c r="AT586" s="12"/>
    </row>
    <row r="587" spans="46:46" ht="12.75">
      <c r="AT587" s="12"/>
    </row>
    <row r="588" spans="46:46" ht="12.75">
      <c r="AT588" s="12"/>
    </row>
    <row r="589" spans="46:46" ht="12.75">
      <c r="AT589" s="12"/>
    </row>
    <row r="590" spans="46:46" ht="12.75">
      <c r="AT590" s="12"/>
    </row>
    <row r="591" spans="46:46" ht="12.75">
      <c r="AT591" s="12"/>
    </row>
    <row r="592" spans="46:46" ht="12.75">
      <c r="AT592" s="12"/>
    </row>
    <row r="593" spans="46:46" ht="12.75">
      <c r="AT593" s="12"/>
    </row>
    <row r="594" spans="46:46" ht="12.75">
      <c r="AT594" s="12"/>
    </row>
    <row r="595" spans="46:46" ht="12.75">
      <c r="AT595" s="12"/>
    </row>
    <row r="596" spans="46:46" ht="12.75">
      <c r="AT596" s="12"/>
    </row>
    <row r="597" spans="46:46" ht="12.75">
      <c r="AT597" s="12"/>
    </row>
    <row r="598" spans="46:46" ht="12.75">
      <c r="AT598" s="12"/>
    </row>
    <row r="599" spans="46:46" ht="12.75">
      <c r="AT599" s="12"/>
    </row>
    <row r="600" spans="46:46" ht="12.75">
      <c r="AT600" s="12"/>
    </row>
    <row r="601" spans="46:46" ht="12.75">
      <c r="AT601" s="12"/>
    </row>
    <row r="602" spans="46:46" ht="12.75">
      <c r="AT602" s="12"/>
    </row>
    <row r="603" spans="46:46" ht="12.75">
      <c r="AT603" s="12"/>
    </row>
    <row r="604" spans="46:46" ht="12.75">
      <c r="AT604" s="12"/>
    </row>
    <row r="605" spans="46:46" ht="12.75">
      <c r="AT605" s="12"/>
    </row>
    <row r="606" spans="46:46" ht="12.75">
      <c r="AT606" s="12"/>
    </row>
    <row r="607" spans="46:46" ht="12.75">
      <c r="AT607" s="12"/>
    </row>
    <row r="608" spans="46:46" ht="12.75">
      <c r="AT608" s="12"/>
    </row>
    <row r="609" spans="46:46" ht="12.75">
      <c r="AT609" s="12"/>
    </row>
    <row r="610" spans="46:46" ht="12.75">
      <c r="AT610" s="12"/>
    </row>
    <row r="611" spans="46:46" ht="12.75">
      <c r="AT611" s="12"/>
    </row>
    <row r="612" spans="46:46" ht="12.75">
      <c r="AT612" s="12"/>
    </row>
    <row r="613" spans="46:46" ht="12.75">
      <c r="AT613" s="12"/>
    </row>
    <row r="614" spans="46:46" ht="12.75">
      <c r="AT614" s="12"/>
    </row>
    <row r="615" spans="46:46" ht="12.75">
      <c r="AT615" s="12"/>
    </row>
    <row r="616" spans="46:46" ht="12.75">
      <c r="AT616" s="12"/>
    </row>
    <row r="617" spans="46:46" ht="12.75">
      <c r="AT617" s="12"/>
    </row>
    <row r="618" spans="46:46" ht="12.75">
      <c r="AT618" s="12"/>
    </row>
    <row r="619" spans="46:46" ht="12.75">
      <c r="AT619" s="12"/>
    </row>
    <row r="620" spans="46:46" ht="12.75">
      <c r="AT620" s="12"/>
    </row>
    <row r="621" spans="46:46" ht="12.75">
      <c r="AT621" s="12"/>
    </row>
    <row r="622" spans="46:46" ht="12.75">
      <c r="AT622" s="12"/>
    </row>
    <row r="623" spans="46:46" ht="12.75">
      <c r="AT623" s="12"/>
    </row>
    <row r="624" spans="46:46" ht="12.75">
      <c r="AT624" s="12"/>
    </row>
    <row r="625" spans="46:46" ht="12.75">
      <c r="AT625" s="12"/>
    </row>
    <row r="626" spans="46:46" ht="12.75">
      <c r="AT626" s="12"/>
    </row>
    <row r="627" spans="46:46" ht="12.75">
      <c r="AT627" s="12"/>
    </row>
    <row r="628" spans="46:46" ht="12.75">
      <c r="AT628" s="12"/>
    </row>
    <row r="629" spans="46:46" ht="12.75">
      <c r="AT629" s="12"/>
    </row>
    <row r="630" spans="46:46" ht="12.75">
      <c r="AT630" s="12"/>
    </row>
    <row r="631" spans="46:46" ht="12.75">
      <c r="AT631" s="12"/>
    </row>
    <row r="632" spans="46:46" ht="12.75">
      <c r="AT632" s="12"/>
    </row>
    <row r="633" spans="46:46" ht="12.75">
      <c r="AT633" s="12"/>
    </row>
    <row r="634" spans="46:46" ht="12.75">
      <c r="AT634" s="12"/>
    </row>
    <row r="635" spans="46:46" ht="12.75">
      <c r="AT635" s="12"/>
    </row>
    <row r="636" spans="46:46" ht="12.75">
      <c r="AT636" s="12"/>
    </row>
    <row r="637" spans="46:46" ht="12.75">
      <c r="AT637" s="12"/>
    </row>
    <row r="638" spans="46:46" ht="12.75">
      <c r="AT638" s="12"/>
    </row>
    <row r="639" spans="46:46" ht="12.75">
      <c r="AT639" s="12"/>
    </row>
    <row r="640" spans="46:46" ht="12.75">
      <c r="AT640" s="12"/>
    </row>
    <row r="641" spans="46:46" ht="12.75">
      <c r="AT641" s="12"/>
    </row>
    <row r="642" spans="46:46" ht="12.75">
      <c r="AT642" s="12"/>
    </row>
    <row r="643" spans="46:46" ht="12.75">
      <c r="AT643" s="12"/>
    </row>
    <row r="644" spans="46:46" ht="12.75">
      <c r="AT644" s="12"/>
    </row>
    <row r="645" spans="46:46" ht="12.75">
      <c r="AT645" s="12"/>
    </row>
    <row r="646" spans="46:46" ht="12.75">
      <c r="AT646" s="12"/>
    </row>
    <row r="647" spans="46:46" ht="12.75">
      <c r="AT647" s="12"/>
    </row>
    <row r="648" spans="46:46" ht="12.75">
      <c r="AT648" s="12"/>
    </row>
    <row r="649" spans="46:46" ht="12.75">
      <c r="AT649" s="12"/>
    </row>
    <row r="650" spans="46:46" ht="12.75">
      <c r="AT650" s="12"/>
    </row>
    <row r="651" spans="46:46" ht="12.75">
      <c r="AT651" s="12"/>
    </row>
    <row r="652" spans="46:46" ht="12.75">
      <c r="AT652" s="12"/>
    </row>
    <row r="653" spans="46:46" ht="12.75">
      <c r="AT653" s="12"/>
    </row>
    <row r="654" spans="46:46" ht="12.75">
      <c r="AT654" s="12"/>
    </row>
    <row r="655" spans="46:46" ht="12.75">
      <c r="AT655" s="12"/>
    </row>
    <row r="656" spans="46:46" ht="12.75">
      <c r="AT656" s="12"/>
    </row>
    <row r="657" spans="46:46" ht="12.75">
      <c r="AT657" s="12"/>
    </row>
    <row r="658" spans="46:46" ht="12.75">
      <c r="AT658" s="12"/>
    </row>
    <row r="659" spans="46:46" ht="12.75">
      <c r="AT659" s="12"/>
    </row>
    <row r="660" spans="46:46" ht="12.75">
      <c r="AT660" s="12"/>
    </row>
    <row r="661" spans="46:46" ht="12.75">
      <c r="AT661" s="12"/>
    </row>
    <row r="662" spans="46:46" ht="12.75">
      <c r="AT662" s="12"/>
    </row>
    <row r="663" spans="46:46" ht="12.75">
      <c r="AT663" s="12"/>
    </row>
    <row r="664" spans="46:46" ht="12.75">
      <c r="AT664" s="12"/>
    </row>
    <row r="665" spans="46:46" ht="12.75">
      <c r="AT665" s="12"/>
    </row>
    <row r="666" spans="46:46" ht="12.75">
      <c r="AT666" s="12"/>
    </row>
    <row r="667" spans="46:46" ht="12.75">
      <c r="AT667" s="12"/>
    </row>
    <row r="668" spans="46:46" ht="12.75">
      <c r="AT668" s="12"/>
    </row>
    <row r="669" spans="46:46" ht="12.75">
      <c r="AT669" s="12"/>
    </row>
    <row r="670" spans="46:46" ht="12.75">
      <c r="AT670" s="12"/>
    </row>
    <row r="671" spans="46:46" ht="12.75">
      <c r="AT671" s="12"/>
    </row>
    <row r="672" spans="46:46" ht="12.75">
      <c r="AT672" s="12"/>
    </row>
    <row r="673" spans="46:46" ht="12.75">
      <c r="AT673" s="12"/>
    </row>
    <row r="674" spans="46:46" ht="12.75">
      <c r="AT674" s="12"/>
    </row>
    <row r="675" spans="46:46" ht="12.75">
      <c r="AT675" s="12"/>
    </row>
    <row r="676" spans="46:46" ht="12.75">
      <c r="AT676" s="12"/>
    </row>
    <row r="677" spans="46:46" ht="12.75">
      <c r="AT677" s="12"/>
    </row>
    <row r="678" spans="46:46" ht="12.75">
      <c r="AT678" s="12"/>
    </row>
    <row r="679" spans="46:46" ht="12.75">
      <c r="AT679" s="12"/>
    </row>
    <row r="680" spans="46:46" ht="12.75">
      <c r="AT680" s="12"/>
    </row>
    <row r="681" spans="46:46" ht="12.75">
      <c r="AT681" s="12"/>
    </row>
    <row r="682" spans="46:46" ht="12.75">
      <c r="AT682" s="12"/>
    </row>
    <row r="683" spans="46:46" ht="12.75">
      <c r="AT683" s="12"/>
    </row>
    <row r="684" spans="46:46" ht="12.75">
      <c r="AT684" s="12"/>
    </row>
    <row r="685" spans="46:46" ht="12.75">
      <c r="AT685" s="12"/>
    </row>
    <row r="686" spans="46:46" ht="12.75">
      <c r="AT686" s="12"/>
    </row>
    <row r="687" spans="46:46" ht="12.75">
      <c r="AT687" s="12"/>
    </row>
    <row r="688" spans="46:46" ht="12.75">
      <c r="AT688" s="12"/>
    </row>
    <row r="689" spans="46:46" ht="12.75">
      <c r="AT689" s="12"/>
    </row>
    <row r="690" spans="46:46" ht="12.75">
      <c r="AT690" s="12"/>
    </row>
    <row r="691" spans="46:46" ht="12.75">
      <c r="AT691" s="12"/>
    </row>
    <row r="692" spans="46:46" ht="12.75">
      <c r="AT692" s="12"/>
    </row>
    <row r="693" spans="46:46" ht="12.75">
      <c r="AT693" s="12"/>
    </row>
    <row r="694" spans="46:46" ht="12.75">
      <c r="AT694" s="12"/>
    </row>
    <row r="695" spans="46:46" ht="12.75">
      <c r="AT695" s="12"/>
    </row>
    <row r="696" spans="46:46" ht="12.75">
      <c r="AT696" s="12"/>
    </row>
    <row r="697" spans="46:46" ht="12.75">
      <c r="AT697" s="12"/>
    </row>
    <row r="698" spans="46:46" ht="12.75">
      <c r="AT698" s="12"/>
    </row>
    <row r="699" spans="46:46" ht="12.75">
      <c r="AT699" s="12"/>
    </row>
    <row r="700" spans="46:46" ht="12.75">
      <c r="AT700" s="12"/>
    </row>
    <row r="701" spans="46:46" ht="12.75">
      <c r="AT701" s="12"/>
    </row>
    <row r="702" spans="46:46" ht="12.75">
      <c r="AT702" s="12"/>
    </row>
    <row r="703" spans="46:46" ht="12.75">
      <c r="AT703" s="12"/>
    </row>
    <row r="704" spans="46:46" ht="12.75">
      <c r="AT704" s="12"/>
    </row>
    <row r="705" spans="46:46" ht="12.75">
      <c r="AT705" s="12"/>
    </row>
    <row r="706" spans="46:46" ht="12.75">
      <c r="AT706" s="12"/>
    </row>
    <row r="707" spans="46:46" ht="12.75">
      <c r="AT707" s="12"/>
    </row>
    <row r="708" spans="46:46" ht="12.75">
      <c r="AT708" s="12"/>
    </row>
    <row r="709" spans="46:46" ht="12.75">
      <c r="AT709" s="12"/>
    </row>
    <row r="710" spans="46:46" ht="12.75">
      <c r="AT710" s="12"/>
    </row>
    <row r="711" spans="46:46" ht="12.75">
      <c r="AT711" s="12"/>
    </row>
    <row r="712" spans="46:46" ht="12.75">
      <c r="AT712" s="12"/>
    </row>
    <row r="713" spans="46:46" ht="12.75">
      <c r="AT713" s="12"/>
    </row>
    <row r="714" spans="46:46" ht="12.75">
      <c r="AT714" s="12"/>
    </row>
    <row r="715" spans="46:46" ht="12.75">
      <c r="AT715" s="12"/>
    </row>
    <row r="716" spans="46:46" ht="12.75">
      <c r="AT716" s="12"/>
    </row>
    <row r="717" spans="46:46" ht="12.75">
      <c r="AT717" s="12"/>
    </row>
    <row r="718" spans="46:46" ht="12.75">
      <c r="AT718" s="12"/>
    </row>
    <row r="719" spans="46:46" ht="12.75">
      <c r="AT719" s="12"/>
    </row>
    <row r="720" spans="46:46" ht="12.75">
      <c r="AT720" s="12"/>
    </row>
    <row r="721" spans="46:46" ht="12.75">
      <c r="AT721" s="12"/>
    </row>
    <row r="722" spans="46:46" ht="12.75">
      <c r="AT722" s="12"/>
    </row>
    <row r="723" spans="46:46" ht="12.75">
      <c r="AT723" s="12"/>
    </row>
    <row r="724" spans="46:46" ht="12.75">
      <c r="AT724" s="12"/>
    </row>
    <row r="725" spans="46:46" ht="12.75">
      <c r="AT725" s="12"/>
    </row>
    <row r="726" spans="46:46" ht="12.75">
      <c r="AT726" s="12"/>
    </row>
    <row r="727" spans="46:46" ht="12.75">
      <c r="AT727" s="12"/>
    </row>
    <row r="728" spans="46:46" ht="12.75">
      <c r="AT728" s="12"/>
    </row>
    <row r="729" spans="46:46" ht="12.75">
      <c r="AT729" s="12"/>
    </row>
    <row r="730" spans="46:46" ht="12.75">
      <c r="AT730" s="12"/>
    </row>
    <row r="731" spans="46:46" ht="12.75">
      <c r="AT731" s="12"/>
    </row>
    <row r="732" spans="46:46" ht="12.75">
      <c r="AT732" s="12"/>
    </row>
    <row r="733" spans="46:46" ht="12.75">
      <c r="AT733" s="12"/>
    </row>
    <row r="734" spans="46:46" ht="12.75">
      <c r="AT734" s="12"/>
    </row>
    <row r="735" spans="46:46" ht="12.75">
      <c r="AT735" s="12"/>
    </row>
    <row r="736" spans="46:46" ht="12.75">
      <c r="AT736" s="12"/>
    </row>
    <row r="737" spans="46:46" ht="12.75">
      <c r="AT737" s="12"/>
    </row>
    <row r="738" spans="46:46" ht="12.75">
      <c r="AT738" s="12"/>
    </row>
    <row r="739" spans="46:46" ht="12.75">
      <c r="AT739" s="12"/>
    </row>
    <row r="740" spans="46:46" ht="12.75">
      <c r="AT740" s="12"/>
    </row>
    <row r="741" spans="46:46" ht="12.75">
      <c r="AT741" s="12"/>
    </row>
    <row r="742" spans="46:46" ht="12.75">
      <c r="AT742" s="12"/>
    </row>
    <row r="743" spans="46:46" ht="12.75">
      <c r="AT743" s="12"/>
    </row>
    <row r="744" spans="46:46" ht="12.75">
      <c r="AT744" s="12"/>
    </row>
    <row r="745" spans="46:46" ht="12.75">
      <c r="AT745" s="12"/>
    </row>
    <row r="746" spans="46:46" ht="12.75">
      <c r="AT746" s="12"/>
    </row>
    <row r="747" spans="46:46" ht="12.75">
      <c r="AT747" s="12"/>
    </row>
    <row r="748" spans="46:46" ht="12.75">
      <c r="AT748" s="12"/>
    </row>
    <row r="749" spans="46:46" ht="12.75">
      <c r="AT749" s="12"/>
    </row>
    <row r="750" spans="46:46" ht="12.75">
      <c r="AT750" s="12"/>
    </row>
    <row r="751" spans="46:46" ht="12.75">
      <c r="AT751" s="12"/>
    </row>
    <row r="752" spans="46:46" ht="12.75">
      <c r="AT752" s="12"/>
    </row>
    <row r="753" spans="46:46" ht="12.75">
      <c r="AT753" s="12"/>
    </row>
    <row r="754" spans="46:46" ht="12.75">
      <c r="AT754" s="12"/>
    </row>
    <row r="755" spans="46:46" ht="12.75">
      <c r="AT755" s="12"/>
    </row>
    <row r="756" spans="46:46" ht="12.75">
      <c r="AT756" s="12"/>
    </row>
    <row r="757" spans="46:46" ht="12.75">
      <c r="AT757" s="12"/>
    </row>
    <row r="758" spans="46:46" ht="12.75">
      <c r="AT758" s="12"/>
    </row>
    <row r="759" spans="46:46" ht="12.75">
      <c r="AT759" s="12"/>
    </row>
    <row r="760" spans="46:46" ht="12.75">
      <c r="AT760" s="12"/>
    </row>
    <row r="761" spans="46:46" ht="12.75">
      <c r="AT761" s="12"/>
    </row>
    <row r="762" spans="46:46" ht="12.75">
      <c r="AT762" s="12"/>
    </row>
    <row r="763" spans="46:46" ht="12.75">
      <c r="AT763" s="12"/>
    </row>
    <row r="764" spans="46:46" ht="12.75">
      <c r="AT764" s="12"/>
    </row>
    <row r="765" spans="46:46" ht="12.75">
      <c r="AT765" s="12"/>
    </row>
    <row r="766" spans="46:46" ht="12.75">
      <c r="AT766" s="12"/>
    </row>
    <row r="767" spans="46:46" ht="12.75">
      <c r="AT767" s="12"/>
    </row>
    <row r="768" spans="46:46" ht="12.75">
      <c r="AT768" s="12"/>
    </row>
    <row r="769" spans="46:46" ht="12.75">
      <c r="AT769" s="12"/>
    </row>
    <row r="770" spans="46:46" ht="12.75">
      <c r="AT770" s="12"/>
    </row>
    <row r="771" spans="46:46" ht="12.75">
      <c r="AT771" s="12"/>
    </row>
    <row r="772" spans="46:46" ht="12.75">
      <c r="AT772" s="12"/>
    </row>
    <row r="773" spans="46:46" ht="12.75">
      <c r="AT773" s="12"/>
    </row>
    <row r="774" spans="46:46" ht="12.75">
      <c r="AT774" s="12"/>
    </row>
    <row r="775" spans="46:46" ht="12.75">
      <c r="AT775" s="12"/>
    </row>
    <row r="776" spans="46:46" ht="12.75">
      <c r="AT776" s="12"/>
    </row>
    <row r="777" spans="46:46" ht="12.75">
      <c r="AT777" s="12"/>
    </row>
    <row r="778" spans="46:46" ht="12.75">
      <c r="AT778" s="12"/>
    </row>
    <row r="779" spans="46:46" ht="12.75">
      <c r="AT779" s="12"/>
    </row>
    <row r="780" spans="46:46" ht="12.75">
      <c r="AT780" s="12"/>
    </row>
    <row r="781" spans="46:46" ht="12.75">
      <c r="AT781" s="12"/>
    </row>
    <row r="782" spans="46:46" ht="12.75">
      <c r="AT782" s="12"/>
    </row>
    <row r="783" spans="46:46" ht="12.75">
      <c r="AT783" s="12"/>
    </row>
    <row r="784" spans="46:46" ht="12.75">
      <c r="AT784" s="12"/>
    </row>
    <row r="785" spans="46:46" ht="12.75">
      <c r="AT785" s="12"/>
    </row>
    <row r="786" spans="46:46" ht="12.75">
      <c r="AT786" s="12"/>
    </row>
    <row r="787" spans="46:46" ht="12.75">
      <c r="AT787" s="12"/>
    </row>
    <row r="788" spans="46:46" ht="12.75">
      <c r="AT788" s="12"/>
    </row>
    <row r="789" spans="46:46" ht="12.75">
      <c r="AT789" s="12"/>
    </row>
    <row r="790" spans="46:46" ht="12.75">
      <c r="AT790" s="12"/>
    </row>
    <row r="791" spans="46:46" ht="12.75">
      <c r="AT791" s="12"/>
    </row>
    <row r="792" spans="46:46" ht="12.75">
      <c r="AT792" s="12"/>
    </row>
    <row r="793" spans="46:46" ht="12.75">
      <c r="AT793" s="12"/>
    </row>
    <row r="794" spans="46:46" ht="12.75">
      <c r="AT794" s="12"/>
    </row>
    <row r="795" spans="46:46" ht="12.75">
      <c r="AT795" s="12"/>
    </row>
    <row r="796" spans="46:46" ht="12.75">
      <c r="AT796" s="12"/>
    </row>
    <row r="797" spans="46:46" ht="12.75">
      <c r="AT797" s="12"/>
    </row>
    <row r="798" spans="46:46" ht="12.75">
      <c r="AT798" s="12"/>
    </row>
    <row r="799" spans="46:46" ht="12.75">
      <c r="AT799" s="12"/>
    </row>
    <row r="800" spans="46:46" ht="12.75">
      <c r="AT800" s="12"/>
    </row>
    <row r="801" spans="46:46" ht="12.75">
      <c r="AT801" s="12"/>
    </row>
    <row r="802" spans="46:46" ht="12.75">
      <c r="AT802" s="12"/>
    </row>
    <row r="803" spans="46:46" ht="12.75">
      <c r="AT803" s="12"/>
    </row>
    <row r="804" spans="46:46" ht="12.75">
      <c r="AT804" s="12"/>
    </row>
    <row r="805" spans="46:46" ht="12.75">
      <c r="AT805" s="12"/>
    </row>
    <row r="806" spans="46:46" ht="12.75">
      <c r="AT806" s="12"/>
    </row>
    <row r="807" spans="46:46" ht="12.75">
      <c r="AT807" s="12"/>
    </row>
    <row r="808" spans="46:46" ht="12.75">
      <c r="AT808" s="12"/>
    </row>
    <row r="809" spans="46:46" ht="12.75">
      <c r="AT809" s="12"/>
    </row>
    <row r="810" spans="46:46" ht="12.75">
      <c r="AT810" s="12"/>
    </row>
    <row r="811" spans="46:46" ht="12.75">
      <c r="AT811" s="12"/>
    </row>
    <row r="812" spans="46:46" ht="12.75">
      <c r="AT812" s="12"/>
    </row>
    <row r="813" spans="46:46" ht="12.75">
      <c r="AT813" s="12"/>
    </row>
    <row r="814" spans="46:46" ht="12.75">
      <c r="AT814" s="12"/>
    </row>
    <row r="815" spans="46:46" ht="12.75">
      <c r="AT815" s="12"/>
    </row>
    <row r="816" spans="46:46" ht="12.75">
      <c r="AT816" s="12"/>
    </row>
    <row r="817" spans="46:46" ht="12.75">
      <c r="AT817" s="12"/>
    </row>
    <row r="818" spans="46:46" ht="12.75">
      <c r="AT818" s="12"/>
    </row>
    <row r="819" spans="46:46" ht="12.75">
      <c r="AT819" s="12"/>
    </row>
    <row r="820" spans="46:46" ht="12.75">
      <c r="AT820" s="12"/>
    </row>
    <row r="821" spans="46:46" ht="12.75">
      <c r="AT821" s="12"/>
    </row>
    <row r="822" spans="46:46" ht="12.75">
      <c r="AT822" s="12"/>
    </row>
    <row r="823" spans="46:46" ht="12.75">
      <c r="AT823" s="12"/>
    </row>
    <row r="824" spans="46:46" ht="12.75">
      <c r="AT824" s="12"/>
    </row>
    <row r="825" spans="46:46" ht="12.75">
      <c r="AT825" s="12"/>
    </row>
    <row r="826" spans="46:46" ht="12.75">
      <c r="AT826" s="12"/>
    </row>
    <row r="827" spans="46:46" ht="12.75">
      <c r="AT827" s="12"/>
    </row>
    <row r="828" spans="46:46" ht="12.75">
      <c r="AT828" s="12"/>
    </row>
    <row r="829" spans="46:46" ht="12.75">
      <c r="AT829" s="12"/>
    </row>
    <row r="830" spans="46:46" ht="12.75">
      <c r="AT830" s="12"/>
    </row>
    <row r="831" spans="46:46" ht="12.75">
      <c r="AT831" s="12"/>
    </row>
    <row r="832" spans="46:46" ht="12.75">
      <c r="AT832" s="12"/>
    </row>
    <row r="833" spans="46:46" ht="12.75">
      <c r="AT833" s="12"/>
    </row>
    <row r="834" spans="46:46" ht="12.75">
      <c r="AT834" s="12"/>
    </row>
    <row r="835" spans="46:46" ht="12.75">
      <c r="AT835" s="12"/>
    </row>
    <row r="836" spans="46:46" ht="12.75">
      <c r="AT836" s="12"/>
    </row>
    <row r="837" spans="46:46" ht="12.75">
      <c r="AT837" s="12"/>
    </row>
    <row r="838" spans="46:46" ht="12.75">
      <c r="AT838" s="12"/>
    </row>
    <row r="839" spans="46:46" ht="12.75">
      <c r="AT839" s="12"/>
    </row>
    <row r="840" spans="46:46" ht="12.75">
      <c r="AT840" s="12"/>
    </row>
    <row r="841" spans="46:46" ht="12.75">
      <c r="AT841" s="12"/>
    </row>
    <row r="842" spans="46:46" ht="12.75">
      <c r="AT842" s="12"/>
    </row>
    <row r="843" spans="46:46" ht="12.75">
      <c r="AT843" s="12"/>
    </row>
    <row r="844" spans="46:46" ht="12.75">
      <c r="AT844" s="12"/>
    </row>
    <row r="845" spans="46:46" ht="12.75">
      <c r="AT845" s="12"/>
    </row>
    <row r="846" spans="46:46" ht="12.75">
      <c r="AT846" s="12"/>
    </row>
    <row r="847" spans="46:46" ht="12.75">
      <c r="AT847" s="12"/>
    </row>
    <row r="848" spans="46:46" ht="12.75">
      <c r="AT848" s="12"/>
    </row>
    <row r="849" spans="46:46" ht="12.75">
      <c r="AT849" s="12"/>
    </row>
    <row r="850" spans="46:46" ht="12.75">
      <c r="AT850" s="12"/>
    </row>
    <row r="851" spans="46:46" ht="12.75">
      <c r="AT851" s="12"/>
    </row>
    <row r="852" spans="46:46" ht="12.75">
      <c r="AT852" s="12"/>
    </row>
    <row r="853" spans="46:46" ht="12.75">
      <c r="AT853" s="12"/>
    </row>
    <row r="854" spans="46:46" ht="12.75">
      <c r="AT854" s="12"/>
    </row>
    <row r="855" spans="46:46" ht="12.75">
      <c r="AT855" s="12"/>
    </row>
    <row r="856" spans="46:46" ht="12.75">
      <c r="AT856" s="12"/>
    </row>
    <row r="857" spans="46:46" ht="12.75">
      <c r="AT857" s="12"/>
    </row>
    <row r="858" spans="46:46" ht="12.75">
      <c r="AT858" s="12"/>
    </row>
    <row r="859" spans="46:46" ht="12.75">
      <c r="AT859" s="12"/>
    </row>
    <row r="860" spans="46:46" ht="12.75">
      <c r="AT860" s="12"/>
    </row>
    <row r="861" spans="46:46" ht="12.75">
      <c r="AT861" s="12"/>
    </row>
    <row r="862" spans="46:46" ht="12.75">
      <c r="AT862" s="12"/>
    </row>
    <row r="863" spans="46:46" ht="12.75">
      <c r="AT863" s="12"/>
    </row>
    <row r="864" spans="46:46" ht="12.75">
      <c r="AT864" s="12"/>
    </row>
    <row r="865" spans="46:46" ht="12.75">
      <c r="AT865" s="12"/>
    </row>
    <row r="866" spans="46:46" ht="12.75">
      <c r="AT866" s="12"/>
    </row>
    <row r="867" spans="46:46" ht="12.75">
      <c r="AT867" s="12"/>
    </row>
    <row r="868" spans="46:46" ht="12.75">
      <c r="AT868" s="12"/>
    </row>
    <row r="869" spans="46:46" ht="12.75">
      <c r="AT869" s="12"/>
    </row>
    <row r="870" spans="46:46" ht="12.75">
      <c r="AT870" s="12"/>
    </row>
    <row r="871" spans="46:46" ht="12.75">
      <c r="AT871" s="12"/>
    </row>
    <row r="872" spans="46:46" ht="12.75">
      <c r="AT872" s="12"/>
    </row>
    <row r="873" spans="46:46" ht="12.75">
      <c r="AT873" s="12"/>
    </row>
    <row r="874" spans="46:46" ht="12.75">
      <c r="AT874" s="12"/>
    </row>
    <row r="875" spans="46:46" ht="12.75">
      <c r="AT875" s="12"/>
    </row>
    <row r="876" spans="46:46" ht="12.75">
      <c r="AT876" s="12"/>
    </row>
    <row r="877" spans="46:46" ht="12.75">
      <c r="AT877" s="12"/>
    </row>
    <row r="878" spans="46:46" ht="12.75">
      <c r="AT878" s="12"/>
    </row>
    <row r="879" spans="46:46" ht="12.75">
      <c r="AT879" s="12"/>
    </row>
    <row r="880" spans="46:46" ht="12.75">
      <c r="AT880" s="12"/>
    </row>
    <row r="881" spans="46:46" ht="12.75">
      <c r="AT881" s="12"/>
    </row>
    <row r="882" spans="46:46" ht="12.75">
      <c r="AT882" s="12"/>
    </row>
    <row r="883" spans="46:46" ht="12.75">
      <c r="AT883" s="12"/>
    </row>
    <row r="884" spans="46:46" ht="12.75">
      <c r="AT884" s="12"/>
    </row>
    <row r="885" spans="46:46" ht="12.75">
      <c r="AT885" s="12"/>
    </row>
    <row r="886" spans="46:46" ht="12.75">
      <c r="AT886" s="12"/>
    </row>
    <row r="887" spans="46:46" ht="12.75">
      <c r="AT887" s="12"/>
    </row>
    <row r="888" spans="46:46" ht="12.75">
      <c r="AT888" s="12"/>
    </row>
    <row r="889" spans="46:46" ht="12.75">
      <c r="AT889" s="12"/>
    </row>
    <row r="890" spans="46:46" ht="12.75">
      <c r="AT890" s="12"/>
    </row>
    <row r="891" spans="46:46" ht="12.75">
      <c r="AT891" s="12"/>
    </row>
    <row r="892" spans="46:46" ht="12.75">
      <c r="AT892" s="12"/>
    </row>
    <row r="893" spans="46:46" ht="12.75">
      <c r="AT893" s="12"/>
    </row>
    <row r="894" spans="46:46" ht="12.75">
      <c r="AT894" s="12"/>
    </row>
    <row r="895" spans="46:46" ht="12.75">
      <c r="AT895" s="12"/>
    </row>
    <row r="896" spans="46:46" ht="12.75">
      <c r="AT896" s="12"/>
    </row>
    <row r="897" spans="46:46" ht="12.75">
      <c r="AT897" s="12"/>
    </row>
    <row r="898" spans="46:46" ht="12.75">
      <c r="AT898" s="12"/>
    </row>
    <row r="899" spans="46:46" ht="12.75">
      <c r="AT899" s="12"/>
    </row>
    <row r="900" spans="46:46" ht="12.75">
      <c r="AT900" s="12"/>
    </row>
    <row r="901" spans="46:46" ht="12.75">
      <c r="AT901" s="12"/>
    </row>
    <row r="902" spans="46:46" ht="12.75">
      <c r="AT902" s="12"/>
    </row>
    <row r="903" spans="46:46" ht="12.75">
      <c r="AT903" s="12"/>
    </row>
    <row r="904" spans="46:46" ht="12.75">
      <c r="AT904" s="12"/>
    </row>
    <row r="905" spans="46:46" ht="12.75">
      <c r="AT905" s="12"/>
    </row>
    <row r="906" spans="46:46" ht="12.75">
      <c r="AT906" s="12"/>
    </row>
    <row r="907" spans="46:46" ht="12.75">
      <c r="AT907" s="12"/>
    </row>
    <row r="908" spans="46:46" ht="12.75">
      <c r="AT908" s="12"/>
    </row>
    <row r="909" spans="46:46" ht="12.75">
      <c r="AT909" s="12"/>
    </row>
    <row r="910" spans="46:46" ht="12.75">
      <c r="AT910" s="12"/>
    </row>
    <row r="911" spans="46:46" ht="12.75">
      <c r="AT911" s="12"/>
    </row>
    <row r="912" spans="46:46" ht="12.75">
      <c r="AT912" s="12"/>
    </row>
    <row r="913" spans="46:46" ht="12.75">
      <c r="AT913" s="12"/>
    </row>
    <row r="914" spans="46:46" ht="12.75">
      <c r="AT914" s="12"/>
    </row>
    <row r="915" spans="46:46" ht="12.75">
      <c r="AT915" s="12"/>
    </row>
    <row r="916" spans="46:46" ht="12.75">
      <c r="AT916" s="12"/>
    </row>
    <row r="917" spans="46:46" ht="12.75">
      <c r="AT917" s="12"/>
    </row>
    <row r="918" spans="46:46" ht="12.75">
      <c r="AT918" s="12"/>
    </row>
    <row r="919" spans="46:46" ht="12.75">
      <c r="AT919" s="12"/>
    </row>
    <row r="920" spans="46:46" ht="12.75">
      <c r="AT920" s="12"/>
    </row>
    <row r="921" spans="46:46" ht="12.75">
      <c r="AT921" s="12"/>
    </row>
    <row r="922" spans="46:46" ht="12.75">
      <c r="AT922" s="12"/>
    </row>
    <row r="923" spans="46:46" ht="12.75">
      <c r="AT923" s="12"/>
    </row>
    <row r="924" spans="46:46" ht="12.75">
      <c r="AT924" s="12"/>
    </row>
    <row r="925" spans="46:46" ht="12.75">
      <c r="AT925" s="12"/>
    </row>
    <row r="926" spans="46:46" ht="12.75">
      <c r="AT926" s="12"/>
    </row>
    <row r="927" spans="46:46" ht="12.75">
      <c r="AT927" s="12"/>
    </row>
    <row r="928" spans="46:46" ht="12.75">
      <c r="AT928" s="12"/>
    </row>
    <row r="929" spans="46:46" ht="12.75">
      <c r="AT929" s="12"/>
    </row>
    <row r="930" spans="46:46" ht="12.75">
      <c r="AT930" s="12"/>
    </row>
    <row r="931" spans="46:46" ht="12.75">
      <c r="AT931" s="12"/>
    </row>
    <row r="932" spans="46:46" ht="12.75">
      <c r="AT932" s="12"/>
    </row>
    <row r="933" spans="46:46" ht="12.75">
      <c r="AT933" s="12"/>
    </row>
    <row r="934" spans="46:46" ht="12.75">
      <c r="AT934" s="12"/>
    </row>
    <row r="935" spans="46:46" ht="12.75">
      <c r="AT935" s="12"/>
    </row>
    <row r="936" spans="46:46" ht="12.75">
      <c r="AT936" s="12"/>
    </row>
    <row r="937" spans="46:46" ht="12.75">
      <c r="AT937" s="12"/>
    </row>
    <row r="938" spans="46:46" ht="12.75">
      <c r="AT938" s="12"/>
    </row>
    <row r="939" spans="46:46" ht="12.75">
      <c r="AT939" s="12"/>
    </row>
    <row r="940" spans="46:46" ht="12.75">
      <c r="AT940" s="12"/>
    </row>
    <row r="941" spans="46:46" ht="12.75">
      <c r="AT941" s="12"/>
    </row>
    <row r="942" spans="46:46" ht="12.75">
      <c r="AT942" s="12"/>
    </row>
    <row r="943" spans="46:46" ht="12.75">
      <c r="AT943" s="12"/>
    </row>
    <row r="944" spans="46:46" ht="12.75">
      <c r="AT944" s="12"/>
    </row>
    <row r="945" spans="46:46" ht="12.75">
      <c r="AT945" s="12"/>
    </row>
    <row r="946" spans="46:46" ht="12.75">
      <c r="AT946" s="12"/>
    </row>
    <row r="947" spans="46:46" ht="12.75">
      <c r="AT947" s="12"/>
    </row>
    <row r="948" spans="46:46" ht="12.75">
      <c r="AT948" s="12"/>
    </row>
    <row r="949" spans="46:46" ht="12.75">
      <c r="AT949" s="12"/>
    </row>
    <row r="950" spans="46:46" ht="12.75">
      <c r="AT950" s="12"/>
    </row>
    <row r="951" spans="46:46" ht="12.75">
      <c r="AT951" s="12"/>
    </row>
    <row r="952" spans="46:46" ht="12.75">
      <c r="AT952" s="12"/>
    </row>
    <row r="953" spans="46:46" ht="12.75">
      <c r="AT953" s="12"/>
    </row>
    <row r="954" spans="46:46" ht="12.75">
      <c r="AT954" s="12"/>
    </row>
    <row r="955" spans="46:46" ht="12.75">
      <c r="AT955" s="12"/>
    </row>
    <row r="956" spans="46:46" ht="12.75">
      <c r="AT956" s="12"/>
    </row>
    <row r="957" spans="46:46" ht="12.75">
      <c r="AT957" s="12"/>
    </row>
    <row r="958" spans="46:46" ht="12.75">
      <c r="AT958" s="12"/>
    </row>
    <row r="959" spans="46:46" ht="12.75">
      <c r="AT959" s="12"/>
    </row>
    <row r="960" spans="46:46" ht="12.75">
      <c r="AT960" s="12"/>
    </row>
    <row r="961" spans="46:46" ht="12.75">
      <c r="AT961" s="12"/>
    </row>
    <row r="962" spans="46:46" ht="12.75">
      <c r="AT962" s="12"/>
    </row>
    <row r="963" spans="46:46" ht="12.75">
      <c r="AT963" s="12"/>
    </row>
    <row r="964" spans="46:46" ht="12.75">
      <c r="AT964" s="12"/>
    </row>
    <row r="965" spans="46:46" ht="12.75">
      <c r="AT965" s="12"/>
    </row>
    <row r="966" spans="46:46" ht="12.75">
      <c r="AT966" s="12"/>
    </row>
    <row r="967" spans="46:46" ht="12.75">
      <c r="AT967" s="12"/>
    </row>
    <row r="968" spans="46:46" ht="12.75">
      <c r="AT968" s="12"/>
    </row>
    <row r="969" spans="46:46" ht="12.75">
      <c r="AT969" s="12"/>
    </row>
    <row r="970" spans="46:46" ht="12.75">
      <c r="AT970" s="12"/>
    </row>
    <row r="971" spans="46:46" ht="12.75">
      <c r="AT971" s="12"/>
    </row>
    <row r="972" spans="46:46" ht="12.75">
      <c r="AT972" s="12"/>
    </row>
    <row r="973" spans="46:46" ht="12.75">
      <c r="AT973" s="12"/>
    </row>
    <row r="974" spans="46:46" ht="12.75">
      <c r="AT974" s="12"/>
    </row>
    <row r="975" spans="46:46" ht="12.75">
      <c r="AT975" s="12"/>
    </row>
    <row r="976" spans="46:46" ht="12.75">
      <c r="AT976" s="12"/>
    </row>
    <row r="977" spans="46:46" ht="12.75">
      <c r="AT977" s="12"/>
    </row>
    <row r="978" spans="46:46" ht="12.75">
      <c r="AT978" s="12"/>
    </row>
    <row r="979" spans="46:46" ht="12.75">
      <c r="AT979" s="12"/>
    </row>
    <row r="980" spans="46:46" ht="12.75">
      <c r="AT980" s="12"/>
    </row>
    <row r="981" spans="46:46" ht="12.75">
      <c r="AT981" s="12"/>
    </row>
    <row r="982" spans="46:46" ht="12.75">
      <c r="AT982" s="12"/>
    </row>
    <row r="983" spans="46:46" ht="12.75">
      <c r="AT983" s="12"/>
    </row>
    <row r="984" spans="46:46" ht="12.75">
      <c r="AT984" s="12"/>
    </row>
    <row r="985" spans="46:46" ht="12.75">
      <c r="AT985" s="12"/>
    </row>
    <row r="986" spans="46:46" ht="12.75">
      <c r="AT986" s="12"/>
    </row>
    <row r="987" spans="46:46" ht="12.75">
      <c r="AT987" s="12"/>
    </row>
    <row r="988" spans="46:46" ht="12.75">
      <c r="AT988" s="12"/>
    </row>
    <row r="989" spans="46:46" ht="12.75">
      <c r="AT989" s="12"/>
    </row>
    <row r="990" spans="46:46" ht="12.75">
      <c r="AT990" s="12"/>
    </row>
    <row r="991" spans="46:46" ht="12.75">
      <c r="AT991" s="12"/>
    </row>
    <row r="992" spans="46:46" ht="12.75">
      <c r="AT992" s="12"/>
    </row>
    <row r="993" spans="46:46" ht="12.75">
      <c r="AT993" s="12"/>
    </row>
    <row r="994" spans="46:46" ht="12.75">
      <c r="AT994" s="12"/>
    </row>
    <row r="995" spans="46:46" ht="12.75">
      <c r="AT995" s="12"/>
    </row>
    <row r="996" spans="46:46" ht="12.75">
      <c r="AT996" s="12"/>
    </row>
    <row r="997" spans="46:46" ht="12.75">
      <c r="AT997" s="12"/>
    </row>
  </sheetData>
  <mergeCells count="4">
    <mergeCell ref="A1:B1"/>
    <mergeCell ref="A12:B12"/>
    <mergeCell ref="A20:B20"/>
    <mergeCell ref="AR33:AS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agustina salinas</cp:lastModifiedBy>
  <dcterms:modified xsi:type="dcterms:W3CDTF">2024-04-25T13:58:45Z</dcterms:modified>
</cp:coreProperties>
</file>