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os" sheetId="1" r:id="rId4"/>
  </sheets>
  <definedNames/>
  <calcPr/>
</workbook>
</file>

<file path=xl/sharedStrings.xml><?xml version="1.0" encoding="utf-8"?>
<sst xmlns="http://schemas.openxmlformats.org/spreadsheetml/2006/main" count="43" uniqueCount="26">
  <si>
    <t>Indicadores Mensuales de Actividad Económica</t>
  </si>
  <si>
    <t>Indicador</t>
  </si>
  <si>
    <t xml:space="preserve">Unidad </t>
  </si>
  <si>
    <t>Consumo de cemento portland</t>
  </si>
  <si>
    <t>tn</t>
  </si>
  <si>
    <t>Combustible vendido</t>
  </si>
  <si>
    <t>m3</t>
  </si>
  <si>
    <t>Patentamiento de vehículos 0km</t>
  </si>
  <si>
    <t xml:space="preserve">unidades </t>
  </si>
  <si>
    <t>Pasajeros salidos de la terminal de Corrientes</t>
  </si>
  <si>
    <t>Exportaciones por Aduanas de la Prov. de Ctes. (en U$S)</t>
  </si>
  <si>
    <t>U$S</t>
  </si>
  <si>
    <t>Exportaciones por Aduanas de la Prov. de Ctes. (en kgs)</t>
  </si>
  <si>
    <t xml:space="preserve">kg </t>
  </si>
  <si>
    <t>Variaciones mensuales</t>
  </si>
  <si>
    <t xml:space="preserve">Patentamiento de vehículos 0 km </t>
  </si>
  <si>
    <t>Pasajeros salidos de la Terminal de Corrientes</t>
  </si>
  <si>
    <t xml:space="preserve">Exportaciones por Aduanas de la Prov. de Ctes. (en U$S)      </t>
  </si>
  <si>
    <t xml:space="preserve">Exportaciones por Aduanas de la Prov. de Ctes. (en kgs)               </t>
  </si>
  <si>
    <t>Variaciones interanuales</t>
  </si>
  <si>
    <t>Fuente</t>
  </si>
  <si>
    <t>Asociacion de Fabricantes de Cemento Portland (AFCP)</t>
  </si>
  <si>
    <t>Secretaría de Energía de la Nación</t>
  </si>
  <si>
    <t>Dirección Nacional de los Registros de la Propiedad Automotor (DNRPA)</t>
  </si>
  <si>
    <t>Dirección de Transporte Terrestre</t>
  </si>
  <si>
    <t>INDEC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</si>
</sst>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-d"/>
    <numFmt numFmtId="165" formatCode="#,##0.0"/>
  </numFmts>
  <fonts count="11">
    <font>
      <sz val="10.0"/>
      <color rgb="FF000000"/>
      <name val="Arial"/>
    </font>
    <font>
      <b/>
      <sz val="12.0"/>
      <color theme="1"/>
      <name val="Arial"/>
    </font>
    <font>
      <b/>
      <sz val="11.0"/>
      <color theme="1"/>
      <name val="Arial"/>
    </font>
    <font>
      <sz val="11.0"/>
      <color theme="1"/>
      <name val="Calibri"/>
    </font>
    <font>
      <b/>
      <sz val="12.0"/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b/>
      <color theme="1"/>
      <name val="Arial"/>
    </font>
    <font>
      <sz val="11.0"/>
      <color rgb="FF000000"/>
      <name val="Calibri"/>
    </font>
    <font>
      <color theme="1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3" numFmtId="0" xfId="0" applyAlignment="1" applyFont="1">
      <alignment vertical="bottom"/>
    </xf>
    <xf borderId="0" fillId="0" fontId="4" numFmtId="0" xfId="0" applyAlignment="1" applyFont="1">
      <alignment horizontal="center" vertical="bottom"/>
    </xf>
    <xf borderId="0" fillId="0" fontId="3" numFmtId="0" xfId="0" applyFont="1"/>
    <xf borderId="0" fillId="0" fontId="5" numFmtId="17" xfId="0" applyAlignment="1" applyFont="1" applyNumberFormat="1">
      <alignment horizontal="right" vertical="bottom"/>
    </xf>
    <xf borderId="0" fillId="0" fontId="6" numFmtId="17" xfId="0" applyAlignment="1" applyFont="1" applyNumberFormat="1">
      <alignment horizontal="right" readingOrder="0" shrinkToFit="0" vertical="bottom" wrapText="0"/>
    </xf>
    <xf borderId="0" fillId="0" fontId="6" numFmtId="164" xfId="0" applyAlignment="1" applyFont="1" applyNumberFormat="1">
      <alignment horizontal="right" readingOrder="0" shrinkToFit="0" vertical="bottom" wrapText="0"/>
    </xf>
    <xf borderId="0" fillId="0" fontId="7" numFmtId="164" xfId="0" applyAlignment="1" applyFont="1" applyNumberFormat="1">
      <alignment readingOrder="0"/>
    </xf>
    <xf borderId="0" fillId="0" fontId="8" numFmtId="0" xfId="0" applyAlignment="1" applyFont="1">
      <alignment shrinkToFit="0" vertical="bottom" wrapText="0"/>
    </xf>
    <xf borderId="0" fillId="0" fontId="9" numFmtId="3" xfId="0" applyAlignment="1" applyFont="1" applyNumberFormat="1">
      <alignment horizontal="right" readingOrder="0" shrinkToFit="0" vertical="bottom" wrapText="0"/>
    </xf>
    <xf borderId="0" fillId="0" fontId="9" numFmtId="0" xfId="0" applyAlignment="1" applyFont="1">
      <alignment readingOrder="0"/>
    </xf>
    <xf borderId="0" fillId="0" fontId="3" numFmtId="3" xfId="0" applyAlignment="1" applyFont="1" applyNumberFormat="1">
      <alignment horizontal="right" vertical="bottom"/>
    </xf>
    <xf borderId="0" fillId="0" fontId="3" numFmtId="3" xfId="0" applyAlignment="1" applyFont="1" applyNumberFormat="1">
      <alignment horizontal="right" shrinkToFit="0" vertical="bottom" wrapText="1"/>
    </xf>
    <xf borderId="0" fillId="0" fontId="9" numFmtId="3" xfId="0" applyAlignment="1" applyFont="1" applyNumberFormat="1">
      <alignment horizontal="right" vertical="bottom"/>
    </xf>
    <xf borderId="0" fillId="0" fontId="9" numFmtId="3" xfId="0" applyAlignment="1" applyFont="1" applyNumberFormat="1">
      <alignment horizontal="right" shrinkToFit="0" vertical="bottom" wrapText="1"/>
    </xf>
    <xf borderId="0" fillId="0" fontId="3" numFmtId="3" xfId="0" applyAlignment="1" applyFont="1" applyNumberFormat="1">
      <alignment horizontal="right" shrinkToFit="0" wrapText="1"/>
    </xf>
    <xf borderId="0" fillId="0" fontId="9" numFmtId="3" xfId="0" applyAlignment="1" applyFont="1" applyNumberFormat="1">
      <alignment horizontal="right" readingOrder="0"/>
    </xf>
    <xf borderId="0" fillId="0" fontId="8" numFmtId="3" xfId="0" applyAlignment="1" applyFont="1" applyNumberFormat="1">
      <alignment horizontal="right" readingOrder="0" shrinkToFit="0" vertical="bottom" wrapText="0"/>
    </xf>
    <xf borderId="0" fillId="0" fontId="8" numFmtId="0" xfId="0" applyAlignment="1" applyFont="1">
      <alignment horizontal="right" readingOrder="0" shrinkToFit="0" vertical="bottom" wrapText="0"/>
    </xf>
    <xf borderId="0" fillId="0" fontId="9" numFmtId="165" xfId="0" applyAlignment="1" applyFont="1" applyNumberFormat="1">
      <alignment horizontal="right" readingOrder="0" shrinkToFit="0" vertical="bottom" wrapText="0"/>
    </xf>
    <xf borderId="0" fillId="2" fontId="3" numFmtId="0" xfId="0" applyAlignment="1" applyFill="1" applyFont="1">
      <alignment vertical="bottom"/>
    </xf>
    <xf borderId="0" fillId="3" fontId="10" numFmtId="0" xfId="0" applyAlignment="1" applyFill="1" applyFont="1">
      <alignment readingOrder="0"/>
    </xf>
    <xf borderId="0" fillId="0" fontId="5" numFmtId="0" xfId="0" applyAlignment="1" applyFont="1">
      <alignment horizontal="center" vertical="bottom"/>
    </xf>
    <xf borderId="0" fillId="0" fontId="3" numFmtId="0" xfId="0" applyAlignment="1" applyFont="1">
      <alignment horizontal="center" vertical="bottom"/>
    </xf>
    <xf borderId="0" fillId="0" fontId="3" numFmtId="10" xfId="0" applyAlignment="1" applyFont="1" applyNumberFormat="1">
      <alignment horizontal="right" vertical="bottom"/>
    </xf>
    <xf borderId="0" fillId="0" fontId="9" numFmtId="0" xfId="0" applyAlignment="1" applyFont="1">
      <alignment horizontal="center" readingOrder="0"/>
    </xf>
    <xf borderId="0" fillId="2" fontId="9" numFmtId="0" xfId="0" applyFont="1"/>
    <xf borderId="0" fillId="0" fontId="7" numFmtId="0" xfId="0" applyAlignment="1" applyFont="1">
      <alignment readingOrder="0"/>
    </xf>
    <xf borderId="0" fillId="0" fontId="3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1">
                <a:solidFill>
                  <a:srgbClr val="000000"/>
                </a:solidFill>
                <a:latin typeface="+mn-lt"/>
              </a:defRPr>
            </a:pPr>
            <a:r>
              <a:rPr b="0" i="1">
                <a:solidFill>
                  <a:srgbClr val="000000"/>
                </a:solidFill>
                <a:latin typeface="+mn-lt"/>
              </a:rPr>
              <a:t>Patentamiento de vehículos 0km en la provincia de Corrientes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v>Patentamiento mensual de vehículos 0 km</c:v>
          </c:tx>
          <c:spPr>
            <a:ln cmpd="sng" w="38100">
              <a:solidFill>
                <a:srgbClr val="38761D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Datos!$O$3:$AA$3</c:f>
            </c:strRef>
          </c:cat>
          <c:val>
            <c:numRef>
              <c:f>Datos!$O$7:$AA$7</c:f>
              <c:numCache/>
            </c:numRef>
          </c:val>
          <c:smooth val="0"/>
        </c:ser>
        <c:axId val="829308009"/>
        <c:axId val="1628387381"/>
      </c:lineChart>
      <c:catAx>
        <c:axId val="8293080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</a:p>
        </c:txPr>
        <c:crossAx val="1628387381"/>
      </c:catAx>
      <c:valAx>
        <c:axId val="1628387381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  <a:latin typeface="+mn-lt"/>
                  </a:defRPr>
                </a:pPr>
                <a:r>
                  <a:rPr b="0" sz="1600">
                    <a:solidFill>
                      <a:srgbClr val="000000"/>
                    </a:solidFill>
                    <a:latin typeface="+mn-lt"/>
                  </a:rPr>
                  <a:t>Patentamiento de vehículos 0 km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</a:p>
        </c:txPr>
        <c:crossAx val="829308009"/>
      </c:valAx>
      <c:barChart>
        <c:barDir val="col"/>
        <c:ser>
          <c:idx val="1"/>
          <c:order val="1"/>
          <c:tx>
            <c:v>Variación interanual en %</c:v>
          </c:tx>
          <c:spPr>
            <a:solidFill>
              <a:srgbClr val="F18A81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3"/>
          </c:dPt>
          <c:dPt>
            <c:idx val="4"/>
          </c:dPt>
          <c:dPt>
            <c:idx val="10"/>
            <c:spPr>
              <a:solidFill>
                <a:srgbClr val="98CA87"/>
              </a:solidFill>
              <a:ln cmpd="sng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8CA87"/>
              </a:solidFill>
              <a:ln cmpd="sng">
                <a:solidFill>
                  <a:srgbClr val="000000"/>
                </a:solidFill>
              </a:ln>
            </c:spPr>
          </c:dPt>
          <c:dPt>
            <c:idx val="12"/>
          </c:dPt>
          <c:dLbls>
            <c:dLbl>
              <c:idx val="4"/>
              <c:layout>
                <c:manualLayout>
                  <c:xMode val="edge"/>
                  <c:yMode val="edge"/>
                  <c:x val="0.3173443709363364"/>
                  <c:y val="0.9299670783036297"/>
                </c:manualLayout>
              </c:layout>
              <c:numFmt formatCode="General" sourceLinked="1"/>
              <c:txPr>
                <a:bodyPr/>
                <a:lstStyle/>
                <a:p>
                  <a:pPr lvl="0">
                    <a:defRPr b="1">
                      <a:solidFill>
                        <a:srgbClr val="000000"/>
                      </a:solidFill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Mode val="edge"/>
                  <c:yMode val="edge"/>
                  <c:x val="0.9243133760717823"/>
                  <c:y val="0.5470667459153219"/>
                </c:manualLayout>
              </c:layout>
              <c:numFmt formatCode="General" sourceLinked="1"/>
              <c:txPr>
                <a:bodyPr/>
                <a:lstStyle/>
                <a:p>
                  <a:pPr lvl="0">
                    <a:defRPr b="1">
                      <a:solidFill>
                        <a:srgbClr val="000000"/>
                      </a:solidFill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/>
              <a:lstStyle/>
              <a:p>
                <a:pPr lvl="0">
                  <a:defRPr b="1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Datos!$O$3:$AA$3</c:f>
            </c:strRef>
          </c:cat>
          <c:val>
            <c:numRef>
              <c:f>Datos!$O$23:$AA$23</c:f>
              <c:numCache/>
            </c:numRef>
          </c:val>
        </c:ser>
        <c:axId val="1365787765"/>
        <c:axId val="1581678996"/>
      </c:barChart>
      <c:catAx>
        <c:axId val="136578776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</a:p>
        </c:txPr>
        <c:crossAx val="1581678996"/>
      </c:catAx>
      <c:valAx>
        <c:axId val="1581678996"/>
        <c:scaling>
          <c:orientation val="minMax"/>
          <c:max val="1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  <a:latin typeface="+mn-lt"/>
                  </a:defRPr>
                </a:pPr>
                <a:r>
                  <a:rPr b="0" sz="1600">
                    <a:solidFill>
                      <a:srgbClr val="000000"/>
                    </a:solidFill>
                    <a:latin typeface="+mn-lt"/>
                  </a:rPr>
                  <a:t>Variación interanual en %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</a:p>
        </c:txPr>
        <c:crossAx val="1365787765"/>
        <c:crosses val="max"/>
      </c:valAx>
    </c:plotArea>
    <c:legend>
      <c:legendPos val="b"/>
      <c:legendEntry>
        <c:idx val="0"/>
        <c:txPr>
          <a:bodyPr/>
          <a:lstStyle/>
          <a:p>
            <a:pPr lvl="0">
              <a:defRPr sz="1600"/>
            </a:pPr>
          </a:p>
        </c:txPr>
      </c:legendEntry>
      <c:legendEntry>
        <c:idx val="1"/>
        <c:txPr>
          <a:bodyPr/>
          <a:lstStyle/>
          <a:p>
            <a:pPr lvl="0">
              <a:defRPr sz="1600"/>
            </a:pPr>
          </a:p>
        </c:txPr>
      </c:legendEntry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17</xdr:col>
      <xdr:colOff>323850</xdr:colOff>
      <xdr:row>36</xdr:row>
      <xdr:rowOff>123825</xdr:rowOff>
    </xdr:from>
    <xdr:ext cx="8610600" cy="423862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75"/>
  <cols>
    <col customWidth="1" min="1" max="1" width="55.0"/>
    <col customWidth="1" min="2" max="2" width="14.29"/>
    <col customWidth="1" min="6" max="6" width="18.14"/>
    <col customWidth="1" min="32" max="32" width="13.29"/>
    <col customWidth="1" min="33" max="33" width="11.57"/>
  </cols>
  <sheetData>
    <row r="1">
      <c r="A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>
      <c r="A2" s="4"/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>
      <c r="A3" s="4" t="s">
        <v>1</v>
      </c>
      <c r="B3" s="4" t="s">
        <v>2</v>
      </c>
      <c r="C3" s="6">
        <v>43435.0</v>
      </c>
      <c r="D3" s="6">
        <v>43466.0</v>
      </c>
      <c r="E3" s="6">
        <v>43497.0</v>
      </c>
      <c r="F3" s="6">
        <v>43525.0</v>
      </c>
      <c r="G3" s="6">
        <v>43556.0</v>
      </c>
      <c r="H3" s="6">
        <v>43586.0</v>
      </c>
      <c r="I3" s="6">
        <v>43617.0</v>
      </c>
      <c r="J3" s="6">
        <v>43647.0</v>
      </c>
      <c r="K3" s="6">
        <v>43678.0</v>
      </c>
      <c r="L3" s="6">
        <v>43709.0</v>
      </c>
      <c r="M3" s="6">
        <v>43739.0</v>
      </c>
      <c r="N3" s="6">
        <v>43770.0</v>
      </c>
      <c r="O3" s="6">
        <v>43800.0</v>
      </c>
      <c r="P3" s="6">
        <v>43831.0</v>
      </c>
      <c r="Q3" s="6">
        <v>43862.0</v>
      </c>
      <c r="R3" s="6">
        <v>43891.0</v>
      </c>
      <c r="S3" s="6">
        <v>43922.0</v>
      </c>
      <c r="T3" s="6">
        <v>43952.0</v>
      </c>
      <c r="U3" s="6">
        <v>43983.0</v>
      </c>
      <c r="V3" s="6">
        <v>44013.0</v>
      </c>
      <c r="W3" s="6">
        <v>44044.0</v>
      </c>
      <c r="X3" s="6">
        <v>44075.0</v>
      </c>
      <c r="Y3" s="6">
        <v>44105.0</v>
      </c>
      <c r="Z3" s="6">
        <v>44136.0</v>
      </c>
      <c r="AA3" s="6">
        <v>44166.0</v>
      </c>
      <c r="AB3" s="7">
        <v>44217.0</v>
      </c>
      <c r="AC3" s="8">
        <v>44248.0</v>
      </c>
      <c r="AD3" s="8">
        <v>44276.0</v>
      </c>
      <c r="AE3" s="8">
        <v>44307.0</v>
      </c>
      <c r="AF3" s="8">
        <v>44337.0</v>
      </c>
      <c r="AG3" s="8">
        <v>44368.0</v>
      </c>
      <c r="AH3" s="8">
        <v>44398.0</v>
      </c>
      <c r="AI3" s="8">
        <v>44429.0</v>
      </c>
      <c r="AJ3" s="9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10"/>
      <c r="AD4" s="10"/>
      <c r="AE4" s="8"/>
      <c r="AF4" s="8"/>
      <c r="AG4" s="8"/>
      <c r="AH4" s="11"/>
      <c r="AI4" s="11"/>
    </row>
    <row r="5">
      <c r="A5" s="12" t="s">
        <v>3</v>
      </c>
      <c r="B5" s="3" t="s">
        <v>4</v>
      </c>
      <c r="C5" s="13">
        <v>12921.0</v>
      </c>
      <c r="D5" s="13">
        <v>11221.0</v>
      </c>
      <c r="E5" s="13">
        <v>15645.0</v>
      </c>
      <c r="F5" s="13">
        <v>15721.0</v>
      </c>
      <c r="G5" s="13">
        <v>15368.0</v>
      </c>
      <c r="H5" s="13">
        <v>14629.0</v>
      </c>
      <c r="I5" s="13">
        <v>16433.0</v>
      </c>
      <c r="J5" s="13">
        <v>17633.0</v>
      </c>
      <c r="K5" s="13">
        <v>18878.0</v>
      </c>
      <c r="L5" s="14">
        <v>16296.0</v>
      </c>
      <c r="M5" s="14">
        <v>15180.0</v>
      </c>
      <c r="N5" s="14">
        <v>15729.0</v>
      </c>
      <c r="O5" s="14">
        <v>14770.0</v>
      </c>
      <c r="P5" s="14">
        <v>14123.0</v>
      </c>
      <c r="Q5" s="15">
        <v>14936.0</v>
      </c>
      <c r="R5" s="16">
        <v>12696.0</v>
      </c>
      <c r="S5" s="15">
        <v>14232.0</v>
      </c>
      <c r="T5" s="16">
        <v>18466.0</v>
      </c>
      <c r="U5" s="15">
        <v>21809.0</v>
      </c>
      <c r="V5" s="15">
        <v>20981.0</v>
      </c>
      <c r="W5" s="15">
        <v>22664.0</v>
      </c>
      <c r="X5" s="15">
        <v>22744.0</v>
      </c>
      <c r="Y5" s="15">
        <v>20983.0</v>
      </c>
      <c r="Z5" s="17">
        <v>21845.0</v>
      </c>
      <c r="AA5" s="17">
        <v>18712.0</v>
      </c>
      <c r="AB5" s="18">
        <v>18737.0</v>
      </c>
      <c r="AC5" s="11">
        <v>19225.0</v>
      </c>
      <c r="AD5" s="11">
        <v>21786.0</v>
      </c>
      <c r="AE5" s="11">
        <v>20529.0</v>
      </c>
      <c r="AF5" s="11">
        <v>20205.0</v>
      </c>
      <c r="AG5" s="11">
        <v>22301.0</v>
      </c>
      <c r="AH5" s="11">
        <v>24164.0</v>
      </c>
      <c r="AI5" s="11">
        <v>23658.0</v>
      </c>
    </row>
    <row r="6">
      <c r="A6" s="12" t="s">
        <v>5</v>
      </c>
      <c r="B6" s="3" t="s">
        <v>6</v>
      </c>
      <c r="C6" s="13">
        <v>35292.141</v>
      </c>
      <c r="D6" s="13">
        <v>33566.183000000005</v>
      </c>
      <c r="E6" s="13">
        <v>35104.031</v>
      </c>
      <c r="F6" s="13">
        <v>34634.994999999995</v>
      </c>
      <c r="G6" s="13">
        <v>32126.476</v>
      </c>
      <c r="H6" s="13">
        <v>33265.973</v>
      </c>
      <c r="I6" s="13">
        <v>34030.58500000001</v>
      </c>
      <c r="J6" s="13">
        <v>37905.053</v>
      </c>
      <c r="K6" s="13">
        <v>37749.104999999996</v>
      </c>
      <c r="L6" s="13">
        <v>34426.602</v>
      </c>
      <c r="M6" s="13">
        <v>37387.16</v>
      </c>
      <c r="N6" s="13">
        <v>36336.973</v>
      </c>
      <c r="O6" s="13">
        <v>38923.771</v>
      </c>
      <c r="P6" s="13">
        <v>40543.55700000001</v>
      </c>
      <c r="Q6" s="13">
        <v>38690.541999999994</v>
      </c>
      <c r="R6" s="13">
        <v>30471.340999999997</v>
      </c>
      <c r="S6" s="13">
        <v>18365.641000000003</v>
      </c>
      <c r="T6" s="13">
        <v>24230.145999999997</v>
      </c>
      <c r="U6" s="13">
        <v>27647.441000000003</v>
      </c>
      <c r="V6" s="13">
        <v>31210.01</v>
      </c>
      <c r="W6" s="13">
        <v>34378.742</v>
      </c>
      <c r="X6" s="13">
        <v>32844.003000000004</v>
      </c>
      <c r="Y6" s="13">
        <v>36161.851</v>
      </c>
      <c r="Z6" s="13">
        <v>35778.137</v>
      </c>
      <c r="AA6" s="13">
        <v>39108.832</v>
      </c>
      <c r="AB6" s="19">
        <v>36995.0</v>
      </c>
      <c r="AC6" s="19">
        <v>36885.0</v>
      </c>
      <c r="AD6" s="19">
        <v>39694.0</v>
      </c>
      <c r="AE6" s="11">
        <v>36203.72</v>
      </c>
      <c r="AF6" s="11">
        <v>36233.0</v>
      </c>
      <c r="AG6" s="11">
        <v>37202.8</v>
      </c>
      <c r="AH6" s="11">
        <v>43033.0</v>
      </c>
      <c r="AI6" s="11">
        <v>46911.0</v>
      </c>
    </row>
    <row r="7">
      <c r="A7" s="12" t="s">
        <v>7</v>
      </c>
      <c r="B7" s="3" t="s">
        <v>8</v>
      </c>
      <c r="C7" s="13">
        <v>615.0</v>
      </c>
      <c r="D7" s="13">
        <v>1326.0</v>
      </c>
      <c r="E7" s="13">
        <v>877.0</v>
      </c>
      <c r="F7" s="13">
        <v>835.0</v>
      </c>
      <c r="G7" s="13">
        <v>772.0</v>
      </c>
      <c r="H7" s="13">
        <v>713.0</v>
      </c>
      <c r="I7" s="13">
        <v>783.0</v>
      </c>
      <c r="J7" s="13">
        <v>1039.0</v>
      </c>
      <c r="K7" s="13">
        <v>801.0</v>
      </c>
      <c r="L7" s="13">
        <v>745.0</v>
      </c>
      <c r="M7" s="13">
        <v>649.0</v>
      </c>
      <c r="N7" s="13">
        <v>497.0</v>
      </c>
      <c r="O7" s="13">
        <v>424.0</v>
      </c>
      <c r="P7" s="13">
        <v>1030.0</v>
      </c>
      <c r="Q7" s="13">
        <v>546.0</v>
      </c>
      <c r="R7" s="13">
        <v>484.0</v>
      </c>
      <c r="S7" s="13">
        <v>128.0</v>
      </c>
      <c r="T7" s="13">
        <v>546.0</v>
      </c>
      <c r="U7" s="13">
        <v>745.0</v>
      </c>
      <c r="V7" s="13">
        <v>686.0</v>
      </c>
      <c r="W7" s="13">
        <v>735.0</v>
      </c>
      <c r="X7" s="13">
        <v>713.0</v>
      </c>
      <c r="Y7" s="13">
        <v>788.0</v>
      </c>
      <c r="Z7" s="13">
        <v>720.0</v>
      </c>
      <c r="AA7" s="13">
        <v>395.0</v>
      </c>
      <c r="AB7" s="19">
        <v>1024.0</v>
      </c>
      <c r="AC7" s="20">
        <v>712.0</v>
      </c>
      <c r="AD7" s="20">
        <v>896.0</v>
      </c>
      <c r="AE7" s="21">
        <v>719.0</v>
      </c>
      <c r="AF7" s="21">
        <v>516.0</v>
      </c>
      <c r="AG7" s="21">
        <v>801.0</v>
      </c>
      <c r="AH7" s="11">
        <v>753.0</v>
      </c>
      <c r="AI7" s="11">
        <v>718.0</v>
      </c>
    </row>
    <row r="8">
      <c r="A8" s="12" t="s">
        <v>9</v>
      </c>
      <c r="B8" s="12" t="s">
        <v>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9">
        <v>1792.0</v>
      </c>
      <c r="AB8" s="11">
        <v>10481.0</v>
      </c>
      <c r="AC8" s="19">
        <v>18516.0</v>
      </c>
      <c r="AD8" s="11">
        <v>24291.0</v>
      </c>
      <c r="AE8" s="11">
        <v>20393.0</v>
      </c>
      <c r="AF8" s="11">
        <v>14848.0</v>
      </c>
      <c r="AG8" s="11">
        <v>14065.0</v>
      </c>
      <c r="AH8" s="11">
        <v>24304.0</v>
      </c>
      <c r="AI8" s="11">
        <v>31166.0</v>
      </c>
    </row>
    <row r="9">
      <c r="A9" s="23" t="s">
        <v>10</v>
      </c>
      <c r="B9" s="3" t="s">
        <v>11</v>
      </c>
      <c r="C9" s="13">
        <v>3.5162247E7</v>
      </c>
      <c r="D9" s="13">
        <v>3.0433015E7</v>
      </c>
      <c r="E9" s="13">
        <v>4.14334349E7</v>
      </c>
      <c r="F9" s="13">
        <v>4.43575147E7</v>
      </c>
      <c r="G9" s="13">
        <v>5.139353755E7</v>
      </c>
      <c r="H9" s="13">
        <v>5.587436938E7</v>
      </c>
      <c r="I9" s="13">
        <v>5.04973002E7</v>
      </c>
      <c r="J9" s="13">
        <v>5.24418383E7</v>
      </c>
      <c r="K9" s="13">
        <v>5.13970469E7</v>
      </c>
      <c r="L9" s="13">
        <v>4.40146267E7</v>
      </c>
      <c r="M9" s="13">
        <v>4.92248905E7</v>
      </c>
      <c r="N9" s="13">
        <v>3.987367E7</v>
      </c>
      <c r="O9" s="13">
        <v>3.6899168E7</v>
      </c>
      <c r="P9" s="13">
        <v>3.4846627E7</v>
      </c>
      <c r="Q9" s="13">
        <v>4.1404823E7</v>
      </c>
      <c r="R9" s="13">
        <v>3.2033326E7</v>
      </c>
      <c r="S9" s="13">
        <v>2.5373204E7</v>
      </c>
      <c r="T9" s="13">
        <v>3.4058395E7</v>
      </c>
      <c r="U9" s="13">
        <v>4.043712545E7</v>
      </c>
      <c r="V9" s="13">
        <v>3.0581488E7</v>
      </c>
      <c r="W9" s="13">
        <v>3.9719359E7</v>
      </c>
      <c r="X9" s="13">
        <v>4.6426642E7</v>
      </c>
      <c r="Y9" s="13">
        <v>5.0807343E7</v>
      </c>
      <c r="Z9" s="13">
        <v>5.0350377339999996E7</v>
      </c>
      <c r="AA9" s="13">
        <v>4.708108240000001E7</v>
      </c>
      <c r="AB9" s="19">
        <v>4.0158028E7</v>
      </c>
      <c r="AC9" s="19">
        <v>4.8079462E7</v>
      </c>
      <c r="AD9" s="19">
        <v>5.746316E7</v>
      </c>
      <c r="AE9" s="11">
        <v>5.065425742999999E7</v>
      </c>
      <c r="AF9" s="11">
        <v>5.9037073E7</v>
      </c>
      <c r="AG9" s="11">
        <v>5.4121575E7</v>
      </c>
      <c r="AH9" s="11">
        <v>5.7002907E7</v>
      </c>
      <c r="AI9" s="11">
        <v>5.5956254E7</v>
      </c>
    </row>
    <row r="10">
      <c r="A10" s="23" t="s">
        <v>12</v>
      </c>
      <c r="B10" s="3" t="s">
        <v>13</v>
      </c>
      <c r="C10" s="13">
        <v>2.626956E7</v>
      </c>
      <c r="D10" s="13">
        <v>3.125675195E7</v>
      </c>
      <c r="E10" s="13">
        <v>3.21040577E7</v>
      </c>
      <c r="F10" s="13">
        <v>3.3842211E7</v>
      </c>
      <c r="G10" s="13">
        <v>5.137722013E7</v>
      </c>
      <c r="H10" s="13">
        <v>5.25547524E7</v>
      </c>
      <c r="I10" s="13">
        <v>4.60814911E7</v>
      </c>
      <c r="J10" s="13">
        <v>4.97012891E7</v>
      </c>
      <c r="K10" s="13">
        <v>4.2911877E7</v>
      </c>
      <c r="L10" s="13">
        <v>3.95885774E7</v>
      </c>
      <c r="M10" s="13">
        <v>3.71891444E7</v>
      </c>
      <c r="N10" s="13">
        <v>3.1206271E7</v>
      </c>
      <c r="O10" s="13">
        <v>2.8013181E7</v>
      </c>
      <c r="P10" s="13">
        <v>3.1906986E7</v>
      </c>
      <c r="Q10" s="13">
        <v>3.5126599E7</v>
      </c>
      <c r="R10" s="13">
        <v>2.8663017E7</v>
      </c>
      <c r="S10" s="13">
        <v>3.7188832E7</v>
      </c>
      <c r="T10" s="13">
        <v>5.3902651E7</v>
      </c>
      <c r="U10" s="13">
        <v>4.498665465E7</v>
      </c>
      <c r="V10" s="13">
        <v>3.1863333E7</v>
      </c>
      <c r="W10" s="13">
        <v>3.2821847E7</v>
      </c>
      <c r="X10" s="13">
        <v>4.1627771E7</v>
      </c>
      <c r="Y10" s="13">
        <v>4.4223739E7</v>
      </c>
      <c r="Z10" s="13">
        <v>4.1751265656E7</v>
      </c>
      <c r="AA10" s="13">
        <v>4.0361094436E7</v>
      </c>
      <c r="AB10" s="19">
        <v>3.9284751E7</v>
      </c>
      <c r="AC10" s="19">
        <v>4.1755891E7</v>
      </c>
      <c r="AD10" s="19">
        <v>4.9097472E7</v>
      </c>
      <c r="AE10" s="11">
        <v>4.637188013144001E7</v>
      </c>
      <c r="AF10" s="11">
        <v>4.8188646E7</v>
      </c>
      <c r="AG10" s="11">
        <v>4.4101869E7</v>
      </c>
      <c r="AH10" s="11">
        <v>3.8868307E7</v>
      </c>
      <c r="AI10" s="11">
        <v>4.0388103E7</v>
      </c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24" t="s">
        <v>14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>
      <c r="A13" s="25" t="s">
        <v>3</v>
      </c>
      <c r="C13" s="22"/>
      <c r="D13" s="26">
        <f t="shared" ref="D13:AI13" si="1">(D5/C5)-1</f>
        <v>-0.131568764</v>
      </c>
      <c r="E13" s="26">
        <f t="shared" si="1"/>
        <v>0.3942607611</v>
      </c>
      <c r="F13" s="26">
        <f t="shared" si="1"/>
        <v>0.004857782039</v>
      </c>
      <c r="G13" s="26">
        <f t="shared" si="1"/>
        <v>-0.02245404236</v>
      </c>
      <c r="H13" s="26">
        <f t="shared" si="1"/>
        <v>-0.04808693389</v>
      </c>
      <c r="I13" s="26">
        <f t="shared" si="1"/>
        <v>0.1233166997</v>
      </c>
      <c r="J13" s="26">
        <f t="shared" si="1"/>
        <v>0.07302379359</v>
      </c>
      <c r="K13" s="26">
        <f t="shared" si="1"/>
        <v>0.07060624965</v>
      </c>
      <c r="L13" s="26">
        <f t="shared" si="1"/>
        <v>-0.1367729632</v>
      </c>
      <c r="M13" s="26">
        <f t="shared" si="1"/>
        <v>-0.06848306333</v>
      </c>
      <c r="N13" s="26">
        <f t="shared" si="1"/>
        <v>0.03616600791</v>
      </c>
      <c r="O13" s="26">
        <f t="shared" si="1"/>
        <v>-0.06097018247</v>
      </c>
      <c r="P13" s="26">
        <f t="shared" si="1"/>
        <v>-0.04380501016</v>
      </c>
      <c r="Q13" s="26">
        <f t="shared" si="1"/>
        <v>0.05756567302</v>
      </c>
      <c r="R13" s="26">
        <f t="shared" si="1"/>
        <v>-0.1499732191</v>
      </c>
      <c r="S13" s="26">
        <f t="shared" si="1"/>
        <v>0.1209829868</v>
      </c>
      <c r="T13" s="26">
        <f t="shared" si="1"/>
        <v>0.2974985947</v>
      </c>
      <c r="U13" s="26">
        <f t="shared" si="1"/>
        <v>0.1810354164</v>
      </c>
      <c r="V13" s="26">
        <f t="shared" si="1"/>
        <v>-0.03796597735</v>
      </c>
      <c r="W13" s="26">
        <f t="shared" si="1"/>
        <v>0.08021543301</v>
      </c>
      <c r="X13" s="26">
        <f t="shared" si="1"/>
        <v>0.003529827038</v>
      </c>
      <c r="Y13" s="26">
        <f t="shared" si="1"/>
        <v>-0.07742701372</v>
      </c>
      <c r="Z13" s="26">
        <f t="shared" si="1"/>
        <v>0.04108087499</v>
      </c>
      <c r="AA13" s="26">
        <f t="shared" si="1"/>
        <v>-0.1434195468</v>
      </c>
      <c r="AB13" s="26">
        <f t="shared" si="1"/>
        <v>0.001336041043</v>
      </c>
      <c r="AC13" s="26">
        <f t="shared" si="1"/>
        <v>0.02604472434</v>
      </c>
      <c r="AD13" s="26">
        <f t="shared" si="1"/>
        <v>0.1332119636</v>
      </c>
      <c r="AE13" s="26">
        <f t="shared" si="1"/>
        <v>-0.05769760397</v>
      </c>
      <c r="AF13" s="26">
        <f t="shared" si="1"/>
        <v>-0.01578255151</v>
      </c>
      <c r="AG13" s="26">
        <f t="shared" si="1"/>
        <v>0.1037366988</v>
      </c>
      <c r="AH13" s="26">
        <f t="shared" si="1"/>
        <v>0.08353885476</v>
      </c>
      <c r="AI13" s="26">
        <f t="shared" si="1"/>
        <v>-0.02094024168</v>
      </c>
    </row>
    <row r="14">
      <c r="A14" s="25" t="s">
        <v>5</v>
      </c>
      <c r="C14" s="22"/>
      <c r="D14" s="26">
        <f t="shared" ref="D14:AI14" si="2">(D6/C6)-1</f>
        <v>-0.04890488225</v>
      </c>
      <c r="E14" s="26">
        <f t="shared" si="2"/>
        <v>0.045815397</v>
      </c>
      <c r="F14" s="26">
        <f t="shared" si="2"/>
        <v>-0.01336131455</v>
      </c>
      <c r="G14" s="26">
        <f t="shared" si="2"/>
        <v>-0.07242729499</v>
      </c>
      <c r="H14" s="26">
        <f t="shared" si="2"/>
        <v>0.03546909409</v>
      </c>
      <c r="I14" s="26">
        <f t="shared" si="2"/>
        <v>0.02298480793</v>
      </c>
      <c r="J14" s="26">
        <f t="shared" si="2"/>
        <v>0.1138525241</v>
      </c>
      <c r="K14" s="26">
        <f t="shared" si="2"/>
        <v>-0.004114174435</v>
      </c>
      <c r="L14" s="26">
        <f t="shared" si="2"/>
        <v>-0.08801541123</v>
      </c>
      <c r="M14" s="26">
        <f t="shared" si="2"/>
        <v>0.08599623047</v>
      </c>
      <c r="N14" s="26">
        <f t="shared" si="2"/>
        <v>-0.02808950987</v>
      </c>
      <c r="O14" s="26">
        <f t="shared" si="2"/>
        <v>0.07118914391</v>
      </c>
      <c r="P14" s="26">
        <f t="shared" si="2"/>
        <v>0.04161431327</v>
      </c>
      <c r="Q14" s="26">
        <f t="shared" si="2"/>
        <v>-0.04570430266</v>
      </c>
      <c r="R14" s="26">
        <f t="shared" si="2"/>
        <v>-0.2124343722</v>
      </c>
      <c r="S14" s="26">
        <f t="shared" si="2"/>
        <v>-0.397281498</v>
      </c>
      <c r="T14" s="26">
        <f t="shared" si="2"/>
        <v>0.3193193747</v>
      </c>
      <c r="U14" s="26">
        <f t="shared" si="2"/>
        <v>0.1410348497</v>
      </c>
      <c r="V14" s="26">
        <f t="shared" si="2"/>
        <v>0.1288570975</v>
      </c>
      <c r="W14" s="26">
        <f t="shared" si="2"/>
        <v>0.1015293491</v>
      </c>
      <c r="X14" s="26">
        <f t="shared" si="2"/>
        <v>-0.04464209307</v>
      </c>
      <c r="Y14" s="26">
        <f t="shared" si="2"/>
        <v>0.1010183807</v>
      </c>
      <c r="Z14" s="26">
        <f t="shared" si="2"/>
        <v>-0.01061101657</v>
      </c>
      <c r="AA14" s="26">
        <f t="shared" si="2"/>
        <v>0.09309302494</v>
      </c>
      <c r="AB14" s="26">
        <f t="shared" si="2"/>
        <v>-0.05404999055</v>
      </c>
      <c r="AC14" s="26">
        <f t="shared" si="2"/>
        <v>-0.00297337478</v>
      </c>
      <c r="AD14" s="26">
        <f t="shared" si="2"/>
        <v>0.07615561882</v>
      </c>
      <c r="AE14" s="26">
        <f t="shared" si="2"/>
        <v>-0.08792966191</v>
      </c>
      <c r="AF14" s="26">
        <f t="shared" si="2"/>
        <v>0.0008087566692</v>
      </c>
      <c r="AG14" s="26">
        <f t="shared" si="2"/>
        <v>0.02676565562</v>
      </c>
      <c r="AH14" s="26">
        <f t="shared" si="2"/>
        <v>0.1567140108</v>
      </c>
      <c r="AI14" s="26">
        <f t="shared" si="2"/>
        <v>0.09011688704</v>
      </c>
    </row>
    <row r="15">
      <c r="A15" s="25" t="s">
        <v>15</v>
      </c>
      <c r="C15" s="22"/>
      <c r="D15" s="26">
        <f t="shared" ref="D15:AI15" si="3">(D7/C7)-1</f>
        <v>1.156097561</v>
      </c>
      <c r="E15" s="26">
        <f t="shared" si="3"/>
        <v>-0.338612368</v>
      </c>
      <c r="F15" s="26">
        <f t="shared" si="3"/>
        <v>-0.04789053592</v>
      </c>
      <c r="G15" s="26">
        <f t="shared" si="3"/>
        <v>-0.0754491018</v>
      </c>
      <c r="H15" s="26">
        <f t="shared" si="3"/>
        <v>-0.07642487047</v>
      </c>
      <c r="I15" s="26">
        <f t="shared" si="3"/>
        <v>0.09817671809</v>
      </c>
      <c r="J15" s="26">
        <f t="shared" si="3"/>
        <v>0.3269476373</v>
      </c>
      <c r="K15" s="26">
        <f t="shared" si="3"/>
        <v>-0.22906641</v>
      </c>
      <c r="L15" s="26">
        <f t="shared" si="3"/>
        <v>-0.06991260924</v>
      </c>
      <c r="M15" s="26">
        <f t="shared" si="3"/>
        <v>-0.1288590604</v>
      </c>
      <c r="N15" s="26">
        <f t="shared" si="3"/>
        <v>-0.2342064715</v>
      </c>
      <c r="O15" s="26">
        <f t="shared" si="3"/>
        <v>-0.1468812877</v>
      </c>
      <c r="P15" s="26">
        <f t="shared" si="3"/>
        <v>1.429245283</v>
      </c>
      <c r="Q15" s="26">
        <f t="shared" si="3"/>
        <v>-0.4699029126</v>
      </c>
      <c r="R15" s="26">
        <f t="shared" si="3"/>
        <v>-0.1135531136</v>
      </c>
      <c r="S15" s="26">
        <f t="shared" si="3"/>
        <v>-0.7355371901</v>
      </c>
      <c r="T15" s="26">
        <f t="shared" si="3"/>
        <v>3.265625</v>
      </c>
      <c r="U15" s="26">
        <f t="shared" si="3"/>
        <v>0.3644688645</v>
      </c>
      <c r="V15" s="26">
        <f t="shared" si="3"/>
        <v>-0.07919463087</v>
      </c>
      <c r="W15" s="26">
        <f t="shared" si="3"/>
        <v>0.07142857143</v>
      </c>
      <c r="X15" s="26">
        <f t="shared" si="3"/>
        <v>-0.02993197279</v>
      </c>
      <c r="Y15" s="26">
        <f t="shared" si="3"/>
        <v>0.1051893408</v>
      </c>
      <c r="Z15" s="26">
        <f t="shared" si="3"/>
        <v>-0.08629441624</v>
      </c>
      <c r="AA15" s="26">
        <f t="shared" si="3"/>
        <v>-0.4513888889</v>
      </c>
      <c r="AB15" s="26">
        <f t="shared" si="3"/>
        <v>1.592405063</v>
      </c>
      <c r="AC15" s="26">
        <f t="shared" si="3"/>
        <v>-0.3046875</v>
      </c>
      <c r="AD15" s="26">
        <f t="shared" si="3"/>
        <v>0.2584269663</v>
      </c>
      <c r="AE15" s="26">
        <f t="shared" si="3"/>
        <v>-0.1975446429</v>
      </c>
      <c r="AF15" s="26">
        <f t="shared" si="3"/>
        <v>-0.2823365786</v>
      </c>
      <c r="AG15" s="26">
        <f t="shared" si="3"/>
        <v>0.5523255814</v>
      </c>
      <c r="AH15" s="26">
        <f t="shared" si="3"/>
        <v>-0.05992509363</v>
      </c>
      <c r="AI15" s="26">
        <f t="shared" si="3"/>
        <v>-0.04648074369</v>
      </c>
    </row>
    <row r="16">
      <c r="A16" s="27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6">
        <f t="shared" ref="AB16:AI16" si="4">(AB8/AA8)-1</f>
        <v>4.848772321</v>
      </c>
      <c r="AC16" s="26">
        <f t="shared" si="4"/>
        <v>0.766625322</v>
      </c>
      <c r="AD16" s="26">
        <f t="shared" si="4"/>
        <v>0.3118924174</v>
      </c>
      <c r="AE16" s="26">
        <f t="shared" si="4"/>
        <v>-0.1604709563</v>
      </c>
      <c r="AF16" s="26">
        <f t="shared" si="4"/>
        <v>-0.2719070269</v>
      </c>
      <c r="AG16" s="26">
        <f t="shared" si="4"/>
        <v>-0.052734375</v>
      </c>
      <c r="AH16" s="26">
        <f t="shared" si="4"/>
        <v>0.7279772485</v>
      </c>
      <c r="AI16" s="26">
        <f t="shared" si="4"/>
        <v>0.2823403555</v>
      </c>
    </row>
    <row r="17">
      <c r="A17" s="25" t="s">
        <v>17</v>
      </c>
      <c r="C17" s="22"/>
      <c r="D17" s="26">
        <f t="shared" ref="D17:AI17" si="5">(D9/C9)-1</f>
        <v>-0.1344974341</v>
      </c>
      <c r="E17" s="26">
        <f t="shared" si="5"/>
        <v>0.3614633614</v>
      </c>
      <c r="F17" s="26">
        <f t="shared" si="5"/>
        <v>0.0705729517</v>
      </c>
      <c r="G17" s="26">
        <f t="shared" si="5"/>
        <v>0.1586207635</v>
      </c>
      <c r="H17" s="26">
        <f t="shared" si="5"/>
        <v>0.0871866784</v>
      </c>
      <c r="I17" s="26">
        <f t="shared" si="5"/>
        <v>-0.09623498645</v>
      </c>
      <c r="J17" s="26">
        <f t="shared" si="5"/>
        <v>0.03850776363</v>
      </c>
      <c r="K17" s="26">
        <f t="shared" si="5"/>
        <v>-0.01992285995</v>
      </c>
      <c r="L17" s="26">
        <f t="shared" si="5"/>
        <v>-0.1436351045</v>
      </c>
      <c r="M17" s="26">
        <f t="shared" si="5"/>
        <v>0.1183757353</v>
      </c>
      <c r="N17" s="26">
        <f t="shared" si="5"/>
        <v>-0.189969351</v>
      </c>
      <c r="O17" s="26">
        <f t="shared" si="5"/>
        <v>-0.07459814961</v>
      </c>
      <c r="P17" s="26">
        <f t="shared" si="5"/>
        <v>-0.05562567156</v>
      </c>
      <c r="Q17" s="26">
        <f t="shared" si="5"/>
        <v>0.1882017447</v>
      </c>
      <c r="R17" s="26">
        <f t="shared" si="5"/>
        <v>-0.226338294</v>
      </c>
      <c r="S17" s="26">
        <f t="shared" si="5"/>
        <v>-0.2079122848</v>
      </c>
      <c r="T17" s="26">
        <f t="shared" si="5"/>
        <v>0.3422977642</v>
      </c>
      <c r="U17" s="26">
        <f t="shared" si="5"/>
        <v>0.1872880519</v>
      </c>
      <c r="V17" s="26">
        <f t="shared" si="5"/>
        <v>-0.2437274495</v>
      </c>
      <c r="W17" s="26">
        <f t="shared" si="5"/>
        <v>0.298804002</v>
      </c>
      <c r="X17" s="26">
        <f t="shared" si="5"/>
        <v>0.168866849</v>
      </c>
      <c r="Y17" s="26">
        <f t="shared" si="5"/>
        <v>0.09435748121</v>
      </c>
      <c r="Z17" s="26">
        <f t="shared" si="5"/>
        <v>-0.008994086937</v>
      </c>
      <c r="AA17" s="26">
        <f t="shared" si="5"/>
        <v>-0.06493089253</v>
      </c>
      <c r="AB17" s="26">
        <f t="shared" si="5"/>
        <v>-0.1470453534</v>
      </c>
      <c r="AC17" s="26">
        <f t="shared" si="5"/>
        <v>0.1972565486</v>
      </c>
      <c r="AD17" s="26">
        <f t="shared" si="5"/>
        <v>0.1951706115</v>
      </c>
      <c r="AE17" s="26">
        <f t="shared" si="5"/>
        <v>-0.1184916139</v>
      </c>
      <c r="AF17" s="26">
        <f t="shared" si="5"/>
        <v>0.1654908392</v>
      </c>
      <c r="AG17" s="26">
        <f t="shared" si="5"/>
        <v>-0.08326120775</v>
      </c>
      <c r="AH17" s="26">
        <f t="shared" si="5"/>
        <v>0.05323814024</v>
      </c>
      <c r="AI17" s="26">
        <f t="shared" si="5"/>
        <v>-0.0183613969</v>
      </c>
    </row>
    <row r="18">
      <c r="A18" s="25" t="s">
        <v>18</v>
      </c>
      <c r="C18" s="22"/>
      <c r="D18" s="26">
        <f t="shared" ref="D18:AI18" si="6">(D10/C10)-1</f>
        <v>0.1898468018</v>
      </c>
      <c r="E18" s="26">
        <f t="shared" si="6"/>
        <v>0.027107927</v>
      </c>
      <c r="F18" s="26">
        <f t="shared" si="6"/>
        <v>0.05414123399</v>
      </c>
      <c r="G18" s="26">
        <f t="shared" si="6"/>
        <v>0.518140175</v>
      </c>
      <c r="H18" s="26">
        <f t="shared" si="6"/>
        <v>0.02291934571</v>
      </c>
      <c r="I18" s="26">
        <f t="shared" si="6"/>
        <v>-0.1231717591</v>
      </c>
      <c r="J18" s="26">
        <f t="shared" si="6"/>
        <v>0.07855210223</v>
      </c>
      <c r="K18" s="26">
        <f t="shared" si="6"/>
        <v>-0.1366043461</v>
      </c>
      <c r="L18" s="26">
        <f t="shared" si="6"/>
        <v>-0.07744475032</v>
      </c>
      <c r="M18" s="26">
        <f t="shared" si="6"/>
        <v>-0.06060922512</v>
      </c>
      <c r="N18" s="26">
        <f t="shared" si="6"/>
        <v>-0.1608768767</v>
      </c>
      <c r="O18" s="26">
        <f t="shared" si="6"/>
        <v>-0.1023220621</v>
      </c>
      <c r="P18" s="26">
        <f t="shared" si="6"/>
        <v>0.1389990305</v>
      </c>
      <c r="Q18" s="26">
        <f t="shared" si="6"/>
        <v>0.1009062091</v>
      </c>
      <c r="R18" s="26">
        <f t="shared" si="6"/>
        <v>-0.1840081928</v>
      </c>
      <c r="S18" s="26">
        <f t="shared" si="6"/>
        <v>0.2974500207</v>
      </c>
      <c r="T18" s="26">
        <f t="shared" si="6"/>
        <v>0.4494311357</v>
      </c>
      <c r="U18" s="26">
        <f t="shared" si="6"/>
        <v>-0.1654092366</v>
      </c>
      <c r="V18" s="26">
        <f t="shared" si="6"/>
        <v>-0.2917158822</v>
      </c>
      <c r="W18" s="26">
        <f t="shared" si="6"/>
        <v>0.03008203818</v>
      </c>
      <c r="X18" s="26">
        <f t="shared" si="6"/>
        <v>0.2682945905</v>
      </c>
      <c r="Y18" s="26">
        <f t="shared" si="6"/>
        <v>0.06236144616</v>
      </c>
      <c r="Z18" s="26">
        <f t="shared" si="6"/>
        <v>-0.05590828365</v>
      </c>
      <c r="AA18" s="26">
        <f t="shared" si="6"/>
        <v>-0.03329650486</v>
      </c>
      <c r="AB18" s="26">
        <f t="shared" si="6"/>
        <v>-0.02666784563</v>
      </c>
      <c r="AC18" s="26">
        <f t="shared" si="6"/>
        <v>0.06290328784</v>
      </c>
      <c r="AD18" s="26">
        <f t="shared" si="6"/>
        <v>0.1758214428</v>
      </c>
      <c r="AE18" s="26">
        <f t="shared" si="6"/>
        <v>-0.05551389425</v>
      </c>
      <c r="AF18" s="26">
        <f t="shared" si="6"/>
        <v>0.03917818004</v>
      </c>
      <c r="AG18" s="26">
        <f t="shared" si="6"/>
        <v>-0.08480788192</v>
      </c>
      <c r="AH18" s="26">
        <f t="shared" si="6"/>
        <v>-0.1186698459</v>
      </c>
      <c r="AI18" s="26">
        <f t="shared" si="6"/>
        <v>0.03910116281</v>
      </c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>
      <c r="A20" s="24" t="s">
        <v>19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AB20" s="3"/>
      <c r="AC20" s="3"/>
      <c r="AD20" s="3"/>
    </row>
    <row r="21">
      <c r="A21" s="25" t="s">
        <v>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f t="shared" ref="O21:AI21" si="7">(O5/C5)-1</f>
        <v>0.1431003792</v>
      </c>
      <c r="P21" s="26">
        <f t="shared" si="7"/>
        <v>0.2586222262</v>
      </c>
      <c r="Q21" s="26">
        <f t="shared" si="7"/>
        <v>-0.04531799297</v>
      </c>
      <c r="R21" s="26">
        <f t="shared" si="7"/>
        <v>-0.1924177851</v>
      </c>
      <c r="S21" s="26">
        <f t="shared" si="7"/>
        <v>-0.07391983342</v>
      </c>
      <c r="T21" s="26">
        <f t="shared" si="7"/>
        <v>0.2622872377</v>
      </c>
      <c r="U21" s="26">
        <f t="shared" si="7"/>
        <v>0.3271465953</v>
      </c>
      <c r="V21" s="26">
        <f t="shared" si="7"/>
        <v>0.1898712641</v>
      </c>
      <c r="W21" s="26">
        <f t="shared" si="7"/>
        <v>0.2005509058</v>
      </c>
      <c r="X21" s="26">
        <f t="shared" si="7"/>
        <v>0.3956799215</v>
      </c>
      <c r="Y21" s="26">
        <f t="shared" si="7"/>
        <v>0.3822793149</v>
      </c>
      <c r="Z21" s="26">
        <f t="shared" si="7"/>
        <v>0.3888359082</v>
      </c>
      <c r="AA21" s="26">
        <f t="shared" si="7"/>
        <v>0.2668923494</v>
      </c>
      <c r="AB21" s="26">
        <f t="shared" si="7"/>
        <v>0.3267011258</v>
      </c>
      <c r="AC21" s="26">
        <f t="shared" si="7"/>
        <v>0.2871585431</v>
      </c>
      <c r="AD21" s="26">
        <f t="shared" si="7"/>
        <v>0.715973535</v>
      </c>
      <c r="AE21" s="26">
        <f t="shared" si="7"/>
        <v>0.4424536256</v>
      </c>
      <c r="AF21" s="26">
        <f t="shared" si="7"/>
        <v>0.09417307484</v>
      </c>
      <c r="AG21" s="26">
        <f t="shared" si="7"/>
        <v>0.02255949379</v>
      </c>
      <c r="AH21" s="26">
        <f t="shared" si="7"/>
        <v>0.1517086888</v>
      </c>
      <c r="AI21" s="26">
        <f t="shared" si="7"/>
        <v>0.04385810095</v>
      </c>
    </row>
    <row r="22">
      <c r="A22" s="25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f t="shared" ref="O22:AI22" si="8">(O6/C6)-1</f>
        <v>0.1029019464</v>
      </c>
      <c r="P22" s="26">
        <f t="shared" si="8"/>
        <v>0.2078691521</v>
      </c>
      <c r="Q22" s="26">
        <f t="shared" si="8"/>
        <v>0.1021680673</v>
      </c>
      <c r="R22" s="26">
        <f t="shared" si="8"/>
        <v>-0.1202152332</v>
      </c>
      <c r="S22" s="26">
        <f t="shared" si="8"/>
        <v>-0.4283331605</v>
      </c>
      <c r="T22" s="26">
        <f t="shared" si="8"/>
        <v>-0.2716237099</v>
      </c>
      <c r="U22" s="26">
        <f t="shared" si="8"/>
        <v>-0.1875707984</v>
      </c>
      <c r="V22" s="26">
        <f t="shared" si="8"/>
        <v>-0.1766266624</v>
      </c>
      <c r="W22" s="26">
        <f t="shared" si="8"/>
        <v>-0.08928325585</v>
      </c>
      <c r="X22" s="26">
        <f t="shared" si="8"/>
        <v>-0.04597023546</v>
      </c>
      <c r="Y22" s="26">
        <f t="shared" si="8"/>
        <v>-0.03277352439</v>
      </c>
      <c r="Z22" s="26">
        <f t="shared" si="8"/>
        <v>-0.01537926673</v>
      </c>
      <c r="AA22" s="26">
        <f t="shared" si="8"/>
        <v>0.004754446839</v>
      </c>
      <c r="AB22" s="26">
        <f t="shared" si="8"/>
        <v>-0.08752456031</v>
      </c>
      <c r="AC22" s="26">
        <f t="shared" si="8"/>
        <v>-0.04666623693</v>
      </c>
      <c r="AD22" s="26">
        <f t="shared" si="8"/>
        <v>0.3026666598</v>
      </c>
      <c r="AE22" s="26">
        <f t="shared" si="8"/>
        <v>0.971274512</v>
      </c>
      <c r="AF22" s="26">
        <f t="shared" si="8"/>
        <v>0.4953686206</v>
      </c>
      <c r="AG22" s="26">
        <f t="shared" si="8"/>
        <v>0.3456145905</v>
      </c>
      <c r="AH22" s="26">
        <f t="shared" si="8"/>
        <v>0.378820449</v>
      </c>
      <c r="AI22" s="26">
        <f t="shared" si="8"/>
        <v>0.3645350956</v>
      </c>
    </row>
    <row r="23">
      <c r="A23" s="25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6">
        <f t="shared" ref="O23:AI23" si="9">(O7/C7)-1</f>
        <v>-0.3105691057</v>
      </c>
      <c r="P23" s="26">
        <f t="shared" si="9"/>
        <v>-0.2232277526</v>
      </c>
      <c r="Q23" s="26">
        <f t="shared" si="9"/>
        <v>-0.3774230331</v>
      </c>
      <c r="R23" s="26">
        <f t="shared" si="9"/>
        <v>-0.4203592814</v>
      </c>
      <c r="S23" s="26">
        <f t="shared" si="9"/>
        <v>-0.8341968912</v>
      </c>
      <c r="T23" s="26">
        <f t="shared" si="9"/>
        <v>-0.2342215989</v>
      </c>
      <c r="U23" s="26">
        <f t="shared" si="9"/>
        <v>-0.04853128991</v>
      </c>
      <c r="V23" s="26">
        <f t="shared" si="9"/>
        <v>-0.3397497594</v>
      </c>
      <c r="W23" s="26">
        <f t="shared" si="9"/>
        <v>-0.08239700375</v>
      </c>
      <c r="X23" s="26">
        <f t="shared" si="9"/>
        <v>-0.04295302013</v>
      </c>
      <c r="Y23" s="26">
        <f t="shared" si="9"/>
        <v>0.2141756549</v>
      </c>
      <c r="Z23" s="26">
        <f t="shared" si="9"/>
        <v>0.4486921529</v>
      </c>
      <c r="AA23" s="26">
        <f t="shared" si="9"/>
        <v>-0.06839622642</v>
      </c>
      <c r="AB23" s="26">
        <f t="shared" si="9"/>
        <v>-0.005825242718</v>
      </c>
      <c r="AC23" s="26">
        <f t="shared" si="9"/>
        <v>0.304029304</v>
      </c>
      <c r="AD23" s="26">
        <f t="shared" si="9"/>
        <v>0.8512396694</v>
      </c>
      <c r="AE23" s="26">
        <f t="shared" si="9"/>
        <v>4.6171875</v>
      </c>
      <c r="AF23" s="26">
        <f t="shared" si="9"/>
        <v>-0.05494505495</v>
      </c>
      <c r="AG23" s="26">
        <f t="shared" si="9"/>
        <v>0.07516778523</v>
      </c>
      <c r="AH23" s="26">
        <f t="shared" si="9"/>
        <v>0.09766763848</v>
      </c>
      <c r="AI23" s="26">
        <f t="shared" si="9"/>
        <v>-0.0231292517</v>
      </c>
    </row>
    <row r="24">
      <c r="A24" s="27" t="s">
        <v>16</v>
      </c>
      <c r="C24" s="28"/>
      <c r="D24" s="28"/>
      <c r="E24" s="28"/>
      <c r="F24" s="28"/>
      <c r="G24" s="28"/>
      <c r="H24" s="28"/>
      <c r="I24" s="22"/>
      <c r="J24" s="28"/>
      <c r="K24" s="28"/>
      <c r="L24" s="28"/>
      <c r="M24" s="28"/>
      <c r="N24" s="28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>
      <c r="A25" s="25" t="s">
        <v>17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f t="shared" ref="O25:AI25" si="10">(O9/C9)-1</f>
        <v>0.04939732663</v>
      </c>
      <c r="P25" s="26">
        <f t="shared" si="10"/>
        <v>0.145027103</v>
      </c>
      <c r="Q25" s="26">
        <f t="shared" si="10"/>
        <v>-0.0006905510023</v>
      </c>
      <c r="R25" s="26">
        <f t="shared" si="10"/>
        <v>-0.2778376738</v>
      </c>
      <c r="S25" s="26">
        <f t="shared" si="10"/>
        <v>-0.5062958261</v>
      </c>
      <c r="T25" s="26">
        <f t="shared" si="10"/>
        <v>-0.3904469012</v>
      </c>
      <c r="U25" s="26">
        <f t="shared" si="10"/>
        <v>-0.1992220319</v>
      </c>
      <c r="V25" s="26">
        <f t="shared" si="10"/>
        <v>-0.416849428</v>
      </c>
      <c r="W25" s="26">
        <f t="shared" si="10"/>
        <v>-0.2272054253</v>
      </c>
      <c r="X25" s="26">
        <f t="shared" si="10"/>
        <v>0.05480031255</v>
      </c>
      <c r="Y25" s="26">
        <f t="shared" si="10"/>
        <v>0.03214740518</v>
      </c>
      <c r="Z25" s="26">
        <f t="shared" si="10"/>
        <v>0.2627475058</v>
      </c>
      <c r="AA25" s="26">
        <f t="shared" si="10"/>
        <v>0.2759388613</v>
      </c>
      <c r="AB25" s="26">
        <f t="shared" si="10"/>
        <v>0.1524222416</v>
      </c>
      <c r="AC25" s="26">
        <f t="shared" si="10"/>
        <v>0.1612043843</v>
      </c>
      <c r="AD25" s="26">
        <f t="shared" si="10"/>
        <v>0.7938555615</v>
      </c>
      <c r="AE25" s="26">
        <f t="shared" si="10"/>
        <v>0.9963681934</v>
      </c>
      <c r="AF25" s="26">
        <f t="shared" si="10"/>
        <v>0.7334073728</v>
      </c>
      <c r="AG25" s="26">
        <f t="shared" si="10"/>
        <v>0.3384130152</v>
      </c>
      <c r="AH25" s="26">
        <f t="shared" si="10"/>
        <v>0.8639677376</v>
      </c>
      <c r="AI25" s="26">
        <f t="shared" si="10"/>
        <v>0.4087904591</v>
      </c>
    </row>
    <row r="26">
      <c r="A26" s="25" t="s">
        <v>18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f t="shared" ref="O26:AI26" si="11">(O10/C10)-1</f>
        <v>0.06637419888</v>
      </c>
      <c r="P26" s="26">
        <f t="shared" si="11"/>
        <v>0.02080299486</v>
      </c>
      <c r="Q26" s="26">
        <f t="shared" si="11"/>
        <v>0.09414826401</v>
      </c>
      <c r="R26" s="26">
        <f t="shared" si="11"/>
        <v>-0.153039469</v>
      </c>
      <c r="S26" s="26">
        <f t="shared" si="11"/>
        <v>-0.2761610709</v>
      </c>
      <c r="T26" s="26">
        <f t="shared" si="11"/>
        <v>0.02564751118</v>
      </c>
      <c r="U26" s="26">
        <f t="shared" si="11"/>
        <v>-0.02375870276</v>
      </c>
      <c r="V26" s="26">
        <f t="shared" si="11"/>
        <v>-0.3589032885</v>
      </c>
      <c r="W26" s="26">
        <f t="shared" si="11"/>
        <v>-0.235133737</v>
      </c>
      <c r="X26" s="26">
        <f t="shared" si="11"/>
        <v>0.05150964581</v>
      </c>
      <c r="Y26" s="26">
        <f t="shared" si="11"/>
        <v>0.1891572047</v>
      </c>
      <c r="Z26" s="26">
        <f t="shared" si="11"/>
        <v>0.3379126797</v>
      </c>
      <c r="AA26" s="26">
        <f t="shared" si="11"/>
        <v>0.4407894068</v>
      </c>
      <c r="AB26" s="26">
        <f t="shared" si="11"/>
        <v>0.2312272616</v>
      </c>
      <c r="AC26" s="26">
        <f t="shared" si="11"/>
        <v>0.1887257004</v>
      </c>
      <c r="AD26" s="26">
        <f t="shared" si="11"/>
        <v>0.7129205903</v>
      </c>
      <c r="AE26" s="26">
        <f t="shared" si="11"/>
        <v>0.2469302647</v>
      </c>
      <c r="AF26" s="26">
        <f t="shared" si="11"/>
        <v>-0.1060060107</v>
      </c>
      <c r="AG26" s="26">
        <f t="shared" si="11"/>
        <v>-0.01966773606</v>
      </c>
      <c r="AH26" s="26">
        <f t="shared" si="11"/>
        <v>0.2198443584</v>
      </c>
      <c r="AI26" s="26">
        <f t="shared" si="11"/>
        <v>0.2305249915</v>
      </c>
    </row>
    <row r="28">
      <c r="A28" s="29" t="s">
        <v>1</v>
      </c>
      <c r="B28" s="29" t="s">
        <v>20</v>
      </c>
    </row>
    <row r="29">
      <c r="A29" s="12" t="s">
        <v>3</v>
      </c>
      <c r="B29" s="3" t="s">
        <v>21</v>
      </c>
    </row>
    <row r="30">
      <c r="A30" s="12" t="s">
        <v>5</v>
      </c>
      <c r="B30" s="30" t="s">
        <v>22</v>
      </c>
    </row>
    <row r="31">
      <c r="A31" s="12" t="s">
        <v>7</v>
      </c>
      <c r="B31" s="30" t="s">
        <v>23</v>
      </c>
    </row>
    <row r="32">
      <c r="A32" s="12" t="s">
        <v>9</v>
      </c>
      <c r="B32" s="12" t="s">
        <v>24</v>
      </c>
    </row>
    <row r="33">
      <c r="A33" s="23" t="s">
        <v>10</v>
      </c>
      <c r="B33" s="3" t="s">
        <v>25</v>
      </c>
    </row>
    <row r="34">
      <c r="A34" s="23" t="s">
        <v>12</v>
      </c>
      <c r="B34" s="3" t="s">
        <v>25</v>
      </c>
    </row>
    <row r="56">
      <c r="O56" s="3"/>
    </row>
  </sheetData>
  <mergeCells count="15">
    <mergeCell ref="A18:B18"/>
    <mergeCell ref="A20:B20"/>
    <mergeCell ref="A21:B21"/>
    <mergeCell ref="A22:B22"/>
    <mergeCell ref="A23:B23"/>
    <mergeCell ref="A24:B24"/>
    <mergeCell ref="A25:B25"/>
    <mergeCell ref="A26:B26"/>
    <mergeCell ref="A1:B1"/>
    <mergeCell ref="A12:B12"/>
    <mergeCell ref="A13:B13"/>
    <mergeCell ref="A14:B14"/>
    <mergeCell ref="A15:B15"/>
    <mergeCell ref="A16:B16"/>
    <mergeCell ref="A17:B17"/>
  </mergeCells>
  <drawing r:id="rId1"/>
</worksheet>
</file>